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<sst xmlns="http://schemas.openxmlformats.org/spreadsheetml/2006/main" count="41" uniqueCount="33">
  <si>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</si>
  <si>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</si>
  <si>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</si>
  <si>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</si>
  <si>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</si>
  <si>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</si>
  <si>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</si>
  <si>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</si>
  <si>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</si>
  <si>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</si>
  <si>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</si>
  <si>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</si>
  <si>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</si>
  <si>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</si>
  <si>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</si>
  <si>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</si>
  <si>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</si>
  <si>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</si>
  <si>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</si>
  <si>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2024</t>
  </si>
  <si>
    <t>2025</t>
  </si>
  <si>
    <t>JANEIRO/NOVEMBRO</t>
  </si>
  <si>
    <t>2024/2025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</si>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</sst>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11199.0</v>
      </c>
      <c r="C10" s="6" t="n">
        <f t="shared" si="0"/>
        <v>14030.0</v>
      </c>
      <c r="D10" s="6" t="n">
        <f t="shared" si="0"/>
        <v>25229.0</v>
      </c>
      <c r="E10" s="6" t="n">
        <f t="shared" si="0"/>
        <v>16507.0</v>
      </c>
      <c r="F10" s="6" t="n">
        <f t="shared" si="0"/>
        <v>25023.0</v>
      </c>
      <c r="G10" s="6" t="n">
        <f t="shared" si="0"/>
        <v>41530.0</v>
      </c>
      <c r="H10" s="7" t="n">
        <f t="shared" ref="H10:J10" si="1">IFERROR((E10-B10)/B10,"-")</f>
        <v>0.4739708902580588</v>
      </c>
      <c r="I10" s="7" t="n">
        <f t="shared" si="1"/>
        <v>0.7835352815395581</v>
      </c>
      <c r="J10" s="7" t="n">
        <f t="shared" si="1"/>
        <v>0.6461215268143803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3857.0</v>
      </c>
      <c r="C11" s="6" t="n">
        <f t="shared" si="2"/>
        <v>5820.0</v>
      </c>
      <c r="D11" s="6" t="n">
        <f t="shared" si="2"/>
        <v>9677.0</v>
      </c>
      <c r="E11" s="6" t="n">
        <f t="shared" si="2"/>
        <v>4976.0</v>
      </c>
      <c r="F11" s="6" t="n">
        <f t="shared" si="2"/>
        <v>12905.0</v>
      </c>
      <c r="G11" s="6" t="n">
        <f t="shared" si="2"/>
        <v>17881.0</v>
      </c>
      <c r="H11" s="7" t="n">
        <f t="shared" ref="H11:J11" si="3">IFERROR((E11-B11)/B11,"-")</f>
        <v>0.29012185636505056</v>
      </c>
      <c r="I11" s="7" t="n">
        <f t="shared" si="3"/>
        <v>1.2173539518900343</v>
      </c>
      <c r="J11" s="7" t="n">
        <f t="shared" si="3"/>
        <v>0.8477834039475044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674.0</v>
      </c>
      <c r="C12" s="10" t="n">
        <v>1732.0</v>
      </c>
      <c r="D12" s="10" t="n">
        <v>2406.0</v>
      </c>
      <c r="E12" s="10" t="n">
        <v>549.0</v>
      </c>
      <c r="F12" s="10" t="n">
        <v>1895.0</v>
      </c>
      <c r="G12" s="10" t="n">
        <v>2444.0</v>
      </c>
      <c r="H12" s="11" t="n">
        <f t="shared" ref="H12:J12" si="4">IFERROR((E12-B12)/B12,"-")</f>
        <v>-0.18545994065281898</v>
      </c>
      <c r="I12" s="11" t="n">
        <f t="shared" si="4"/>
        <v>0.09411085450346421</v>
      </c>
      <c r="J12" s="11" t="n">
        <f t="shared" si="4"/>
        <v>0.015793848711554447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/>
      <c r="D13" s="10"/>
      <c r="E13" s="10"/>
      <c r="F13" s="10" t="n">
        <v>1.0</v>
      </c>
      <c r="G13" s="10" t="n">
        <v>1.0</v>
      </c>
      <c r="H13" s="11" t="str">
        <f t="shared" ref="H13:J13" si="5">IFERROR((E13-B13)/B13,"-")</f>
        <v>-</v>
      </c>
      <c r="I13" s="11" t="str">
        <f t="shared" si="5"/>
        <v>-</v>
      </c>
      <c r="J13" s="11" t="str">
        <f t="shared" si="5"/>
        <v>-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12.0</v>
      </c>
      <c r="C14" s="10" t="n">
        <v>99.0</v>
      </c>
      <c r="D14" s="10" t="n">
        <v>111.0</v>
      </c>
      <c r="E14" s="10" t="n">
        <v>8.0</v>
      </c>
      <c r="F14" s="10" t="n">
        <v>82.0</v>
      </c>
      <c r="G14" s="10" t="n">
        <v>90.0</v>
      </c>
      <c r="H14" s="11" t="n">
        <f t="shared" ref="H14:J14" si="6">IFERROR((E14-B14)/B14,"-")</f>
        <v>-0.3333333333333333</v>
      </c>
      <c r="I14" s="11" t="n">
        <f t="shared" si="6"/>
        <v>-0.1717171717171717</v>
      </c>
      <c r="J14" s="11" t="n">
        <f t="shared" si="6"/>
        <v>-0.1891891891891892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3106.0</v>
      </c>
      <c r="C15" s="10" t="n">
        <v>3403.0</v>
      </c>
      <c r="D15" s="10" t="n">
        <v>6509.0</v>
      </c>
      <c r="E15" s="10" t="n">
        <v>4347.0</v>
      </c>
      <c r="F15" s="10" t="n">
        <v>10224.0</v>
      </c>
      <c r="G15" s="10" t="n">
        <v>14571.0</v>
      </c>
      <c r="H15" s="11" t="n">
        <f t="shared" ref="H15:J15" si="7">IFERROR((E15-B15)/B15,"-")</f>
        <v>0.3995492594977463</v>
      </c>
      <c r="I15" s="11" t="n">
        <f t="shared" si="7"/>
        <v>2.004407875404055</v>
      </c>
      <c r="J15" s="11" t="n">
        <f t="shared" si="7"/>
        <v>1.238592717775388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30</v>
      </c>
      <c r="B16" s="10" t="n">
        <v>65.0</v>
      </c>
      <c r="C16" s="10" t="n">
        <v>586.0</v>
      </c>
      <c r="D16" s="10" t="n">
        <v>651.0</v>
      </c>
      <c r="E16" s="10" t="n">
        <v>72.0</v>
      </c>
      <c r="F16" s="10" t="n">
        <v>703.0</v>
      </c>
      <c r="G16" s="10" t="n">
        <v>775.0</v>
      </c>
      <c r="H16" s="11" t="n">
        <f t="shared" ref="H16:J16" si="8">IFERROR((E16-B16)/B16,"-")</f>
        <v>0.1076923076923077</v>
      </c>
      <c r="I16" s="11" t="n">
        <f t="shared" si="8"/>
        <v>0.19965870307167236</v>
      </c>
      <c r="J16" s="11" t="n">
        <f t="shared" si="8"/>
        <v>0.19047619047619047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7342.0</v>
      </c>
      <c r="C17" s="6" t="n">
        <f t="shared" si="9"/>
        <v>8210.0</v>
      </c>
      <c r="D17" s="6" t="n">
        <f t="shared" si="9"/>
        <v>15552.0</v>
      </c>
      <c r="E17" s="6" t="n">
        <f t="shared" si="9"/>
        <v>11531.0</v>
      </c>
      <c r="F17" s="6" t="n">
        <f t="shared" si="9"/>
        <v>12118.0</v>
      </c>
      <c r="G17" s="6" t="n">
        <f t="shared" si="9"/>
        <v>23649.0</v>
      </c>
      <c r="H17" s="7" t="n">
        <f t="shared" ref="H17:J17" si="10">IFERROR((E17-B17)/B17,"-")</f>
        <v>0.5705529828384637</v>
      </c>
      <c r="I17" s="7" t="n">
        <f t="shared" si="10"/>
        <v>0.47600487210718634</v>
      </c>
      <c r="J17" s="7" t="n">
        <f t="shared" si="10"/>
        <v>0.5206404320987654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7328.0</v>
      </c>
      <c r="C18" s="10" t="n">
        <v>8171.0</v>
      </c>
      <c r="D18" s="10" t="n">
        <v>15499.0</v>
      </c>
      <c r="E18" s="10" t="n">
        <v>11526.0</v>
      </c>
      <c r="F18" s="10" t="n">
        <v>11894.0</v>
      </c>
      <c r="G18" s="10" t="n">
        <v>23420.0</v>
      </c>
      <c r="H18" s="11" t="n">
        <f t="shared" ref="H18:J18" si="11">IFERROR((E18-B18)/B18,"-")</f>
        <v>0.5728711790393013</v>
      </c>
      <c r="I18" s="11" t="n">
        <f t="shared" si="11"/>
        <v>0.4556357850936238</v>
      </c>
      <c r="J18" s="11" t="n">
        <f t="shared" si="11"/>
        <v>0.5110652300148397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 t="n">
        <v>1.0</v>
      </c>
      <c r="C19" s="10" t="n">
        <v>35.0</v>
      </c>
      <c r="D19" s="10" t="n">
        <v>36.0</v>
      </c>
      <c r="E19" s="10"/>
      <c r="F19" s="10" t="n">
        <v>217.0</v>
      </c>
      <c r="G19" s="10" t="n">
        <v>217.0</v>
      </c>
      <c r="H19" s="11" t="n">
        <f t="shared" ref="H19:J19" si="12">IFERROR((E19-B19)/B19,"-")</f>
        <v>-1.0</v>
      </c>
      <c r="I19" s="11" t="n">
        <f t="shared" si="12"/>
        <v>5.2</v>
      </c>
      <c r="J19" s="11" t="n">
        <f t="shared" si="12"/>
        <v>5.027777777777778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13.0</v>
      </c>
      <c r="C20" s="10" t="n">
        <v>4.0</v>
      </c>
      <c r="D20" s="10" t="n">
        <v>17.0</v>
      </c>
      <c r="E20" s="10" t="n">
        <v>5.0</v>
      </c>
      <c r="F20" s="10" t="n">
        <v>7.0</v>
      </c>
      <c r="G20" s="10" t="n">
        <v>12.0</v>
      </c>
      <c r="H20" s="11" t="n">
        <f t="shared" ref="H20:J20" si="13">IFERROR((E20-B20)/B20,"-")</f>
        <v>-0.6153846153846154</v>
      </c>
      <c r="I20" s="11" t="n">
        <f t="shared" si="13"/>
        <v>0.75</v>
      </c>
      <c r="J20" s="11" t="n">
        <f t="shared" si="13"/>
        <v>-0.29411764705882354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463930.444393524</v>
      </c>
      <c r="C21" s="6" t="n">
        <f t="shared" si="14"/>
        <v>633523.5502802733</v>
      </c>
      <c r="D21" s="6" t="n">
        <f t="shared" si="14"/>
        <v>1097453.9946737976</v>
      </c>
      <c r="E21" s="6" t="n">
        <f t="shared" si="14"/>
        <v>591764.9400000001</v>
      </c>
      <c r="F21" s="6" t="n">
        <f t="shared" si="14"/>
        <v>800253.993</v>
      </c>
      <c r="G21" s="6" t="n">
        <f t="shared" si="14"/>
        <v>1392018.9330000002</v>
      </c>
      <c r="H21" s="7" t="n">
        <f t="shared" ref="H21:J21" si="15">IFERROR((E21-B21)/B21,"-")</f>
        <v>0.27554668410172667</v>
      </c>
      <c r="I21" s="7" t="n">
        <f t="shared" si="15"/>
        <v>0.26317954975148833</v>
      </c>
      <c r="J21" s="7" t="n">
        <f t="shared" si="15"/>
        <v>0.2684075503445206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99878.74699999986</v>
      </c>
      <c r="C22" s="10" t="n">
        <v>107761.91299999987</v>
      </c>
      <c r="D22" s="10" t="n">
        <v>207640.66000000006</v>
      </c>
      <c r="E22" s="10" t="n">
        <v>132376.908</v>
      </c>
      <c r="F22" s="10" t="n">
        <v>135108.70399999997</v>
      </c>
      <c r="G22" s="10" t="n">
        <v>267485.61200000014</v>
      </c>
      <c r="H22" s="11" t="n">
        <f t="shared" ref="H22:J22" si="16">IFERROR((E22-B22)/B22,"-")</f>
        <v>0.3253761383290099</v>
      </c>
      <c r="I22" s="11" t="n">
        <f t="shared" si="16"/>
        <v>0.25377046712227663</v>
      </c>
      <c r="J22" s="11" t="n">
        <f t="shared" si="16"/>
        <v>0.28821403283923325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364051.69739352417</v>
      </c>
      <c r="C23" s="10" t="n">
        <v>525761.6372802735</v>
      </c>
      <c r="D23" s="10" t="n">
        <v>889813.3346737976</v>
      </c>
      <c r="E23" s="10" t="n">
        <v>459388.03200000006</v>
      </c>
      <c r="F23" s="10" t="n">
        <v>665145.289</v>
      </c>
      <c r="G23" s="10" t="n">
        <v>1124533.321</v>
      </c>
      <c r="H23" s="11" t="n">
        <f t="shared" ref="H23:J23" si="17">IFERROR((E23-B23)/B23,"-")</f>
        <v>0.26187581403698673</v>
      </c>
      <c r="I23" s="11" t="n">
        <f t="shared" si="17"/>
        <v>0.26510806768015244</v>
      </c>
      <c r="J23" s="11" t="n">
        <f t="shared" si="17"/>
        <v>0.26378564714615105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14369.0</v>
      </c>
      <c r="C25" s="14" t="n">
        <f t="shared" si="18"/>
        <v>15302.0</v>
      </c>
      <c r="D25" s="14" t="n">
        <f t="shared" si="18"/>
        <v>29671.0</v>
      </c>
      <c r="E25" s="14" t="n">
        <f t="shared" si="18"/>
        <v>16661.0</v>
      </c>
      <c r="F25" s="14" t="n">
        <f t="shared" si="18"/>
        <v>17012.0</v>
      </c>
      <c r="G25" s="14" t="n">
        <f t="shared" si="18"/>
        <v>33673.0</v>
      </c>
      <c r="H25" s="7" t="n">
        <f t="shared" ref="H25:J25" si="19">IFERROR((E25-B25)/B25,"-")</f>
        <v>0.159510056371355</v>
      </c>
      <c r="I25" s="7" t="n">
        <f t="shared" si="19"/>
        <v>0.11175009802640178</v>
      </c>
      <c r="J25" s="7" t="n">
        <f t="shared" si="19"/>
        <v>0.1348791749519733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 t="n">
        <v>9806.0</v>
      </c>
      <c r="C26" s="10" t="n">
        <v>14574.0</v>
      </c>
      <c r="D26" s="10" t="n">
        <v>24380.0</v>
      </c>
      <c r="E26" s="10" t="n">
        <v>10190.0</v>
      </c>
      <c r="F26" s="10" t="n">
        <v>16306.0</v>
      </c>
      <c r="G26" s="10" t="n">
        <v>26496.0</v>
      </c>
      <c r="H26" s="11" t="n">
        <f t="shared" ref="H26:J26" si="20">IFERROR((E26-B26)/B26,"-")</f>
        <v>0.03915969814399348</v>
      </c>
      <c r="I26" s="11" t="n">
        <f t="shared" si="20"/>
        <v>0.11884177302044738</v>
      </c>
      <c r="J26" s="11" t="n">
        <f t="shared" si="20"/>
        <v>0.08679245283018867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32</v>
      </c>
      <c r="B27" s="10" t="n">
        <v>4563.0</v>
      </c>
      <c r="C27" s="10" t="n">
        <v>728.0</v>
      </c>
      <c r="D27" s="10" t="n">
        <v>5291.0</v>
      </c>
      <c r="E27" s="10" t="n">
        <v>6471.0</v>
      </c>
      <c r="F27" s="10" t="n">
        <v>706.0</v>
      </c>
      <c r="G27" s="10" t="n">
        <v>7177.0</v>
      </c>
      <c r="H27" s="11" t="n">
        <f t="shared" ref="H27:J27" si="21">IFERROR((E27-B27)/B27,"-")</f>
        <v>0.4181459566074951</v>
      </c>
      <c r="I27" s="11" t="n">
        <f t="shared" si="21"/>
        <v>-0.03021978021978022</v>
      </c>
      <c r="J27" s="11" t="n">
        <f t="shared" si="21"/>
        <v>0.35645435645435647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25358.299983739853</v>
      </c>
      <c r="C28" s="6" t="n">
        <v>26668.899984121323</v>
      </c>
      <c r="D28" s="6" t="n">
        <v>52027.199967861176</v>
      </c>
      <c r="E28" s="6" t="n">
        <v>26318.2499935627</v>
      </c>
      <c r="F28" s="6" t="n">
        <v>26960.749995708466</v>
      </c>
      <c r="G28" s="6" t="n">
        <v>53278.999989271164</v>
      </c>
      <c r="H28" s="7" t="n">
        <f t="shared" ref="H28:J28" si="22">IFERROR((E28-B28)/B28,"-")</f>
        <v>0.03785545602183036</v>
      </c>
      <c r="I28" s="7" t="n">
        <f t="shared" si="22"/>
        <v>0.010943458926349065</v>
      </c>
      <c r="J28" s="7" t="n">
        <f t="shared" si="22"/>
        <v>0.024060491861627464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244740.5927897948</v>
      </c>
      <c r="C29" s="6" t="n">
        <f t="shared" si="23"/>
        <v>379858.3611899413</v>
      </c>
      <c r="D29" s="6" t="n">
        <f t="shared" si="23"/>
        <v>624598.9539797362</v>
      </c>
      <c r="E29" s="6" t="n">
        <f t="shared" si="23"/>
        <v>256052.68399999992</v>
      </c>
      <c r="F29" s="6" t="n">
        <f t="shared" si="23"/>
        <v>423293.92799999984</v>
      </c>
      <c r="G29" s="6" t="n">
        <f t="shared" si="23"/>
        <v>679346.612</v>
      </c>
      <c r="H29" s="7" t="n">
        <f t="shared" ref="H29:J29" si="24">IFERROR((E29-B29)/B29,"-")</f>
        <v>0.04622073960538678</v>
      </c>
      <c r="I29" s="7" t="n">
        <f t="shared" si="24"/>
        <v>0.11434674407058629</v>
      </c>
      <c r="J29" s="7" t="n">
        <f t="shared" si="24"/>
        <v>0.08765249712864544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52672.33799999994</v>
      </c>
      <c r="C30" s="10" t="n">
        <v>55260.299999999916</v>
      </c>
      <c r="D30" s="10" t="n">
        <v>107932.63799999992</v>
      </c>
      <c r="E30" s="10" t="n">
        <v>57824.20599999991</v>
      </c>
      <c r="F30" s="10" t="n">
        <v>58403.5999999999</v>
      </c>
      <c r="G30" s="10" t="n">
        <v>116227.80599999992</v>
      </c>
      <c r="H30" s="11" t="n">
        <f t="shared" ref="H30:J30" si="25">IFERROR((E30-B30)/B30,"-")</f>
        <v>0.09780974598089759</v>
      </c>
      <c r="I30" s="11" t="n">
        <f t="shared" si="25"/>
        <v>0.05688170350142844</v>
      </c>
      <c r="J30" s="11" t="n">
        <f t="shared" si="25"/>
        <v>0.07685504731200965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192068.25478979488</v>
      </c>
      <c r="C31" s="10" t="n">
        <v>324598.06118994136</v>
      </c>
      <c r="D31" s="10" t="n">
        <v>516666.31597973633</v>
      </c>
      <c r="E31" s="10" t="n">
        <v>198228.478</v>
      </c>
      <c r="F31" s="10" t="n">
        <v>364890.3279999999</v>
      </c>
      <c r="G31" s="10" t="n">
        <v>563118.806</v>
      </c>
      <c r="H31" s="11" t="n">
        <f t="shared" ref="H31:J31" si="26">IFERROR((E31-B31)/B31,"-")</f>
        <v>0.03207309410369272</v>
      </c>
      <c r="I31" s="11" t="n">
        <f t="shared" si="26"/>
        <v>0.12412972111525086</v>
      </c>
      <c r="J31" s="11" t="n">
        <f t="shared" si="26"/>
        <v>0.08990810622553826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