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<sst xmlns="http://schemas.openxmlformats.org/spreadsheetml/2006/main" count="53" uniqueCount="45">
  <si>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</si>
  <si>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</si>
  <si>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</si>
  <si>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</si>
  <si>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</si>
  <si>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</si>
  <si>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</si>
  <si>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</si>
  <si>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</si>
  <si>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</si>
  <si>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</si>
  <si>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</si>
  <si>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</si>
  <si>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</si>
  <si>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</si>
  <si>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</si>
  <si>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</si>
  <si>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</si>
  <si>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</si>
  <si>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2025</t>
  </si>
  <si>
    <t>2026</t>
  </si>
  <si>
    <t>JANEIRO/JUNHO</t>
  </si>
  <si>
    <t>2025/2026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</si>
  <si>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</si>
  <si>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</si>
  <si>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</si>
  <si>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</si>
  <si>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</si>
  <si>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</si>
  <si>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</si>
  <si>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</si>
  <si>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</si>
  <si>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5632</t>
  </si>
  <si>
    <t>8494</t>
  </si>
  <si>
    <t>14126</t>
  </si>
  <si>
    <t>4516</t>
  </si>
  <si>
    <t>7555</t>
  </si>
  <si>
    <t>12071</t>
  </si>
  <si>
    <t>Vazio</t>
  </si>
  <si>
    <t>3361</t>
  </si>
  <si>
    <t>341</t>
  </si>
  <si>
    <t>3702</t>
  </si>
  <si>
    <t>3257</t>
  </si>
  <si>
    <t>84</t>
  </si>
  <si>
    <t>3341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</si>
</sst>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/>
    <col min="2" max="7" customWidth="true" width="16.42578125"/>
    <col min="8" max="8" customWidth="true" width="8.140625"/>
    <col min="9" max="9" customWidth="true" width="9.42578125"/>
    <col min="10" max="10" customWidth="true" width="8.140625"/>
    <col min="11" max="26" customWidth="true" width="8.5703125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8260.0</v>
      </c>
      <c r="C10" s="6" t="n">
        <f t="shared" si="0"/>
        <v>13957.0</v>
      </c>
      <c r="D10" s="6" t="n">
        <f t="shared" si="0"/>
        <v>22217.0</v>
      </c>
      <c r="E10" s="6" t="n">
        <f t="shared" si="0"/>
        <v>15491.0</v>
      </c>
      <c r="F10" s="6" t="n">
        <f t="shared" si="0"/>
        <v>10789.0</v>
      </c>
      <c r="G10" s="6" t="n">
        <f t="shared" si="0"/>
        <v>26280.0</v>
      </c>
      <c r="H10" s="7" t="n">
        <f t="shared" ref="H10:J10" si="1">IFERROR((E10-B10)/B10,"-")</f>
        <v>0.8754237288135593</v>
      </c>
      <c r="I10" s="7" t="n">
        <f t="shared" si="1"/>
        <v>-0.22698287597621267</v>
      </c>
      <c r="J10" s="7" t="n">
        <f t="shared" si="1"/>
        <v>0.18287797632443625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1966.0</v>
      </c>
      <c r="C11" s="6" t="n">
        <f t="shared" si="2"/>
        <v>7437.0</v>
      </c>
      <c r="D11" s="6" t="n">
        <f t="shared" si="2"/>
        <v>9403.0</v>
      </c>
      <c r="E11" s="6" t="n">
        <f t="shared" si="2"/>
        <v>10728.0</v>
      </c>
      <c r="F11" s="6" t="n">
        <f t="shared" si="2"/>
        <v>5921.0</v>
      </c>
      <c r="G11" s="6" t="n">
        <f t="shared" si="2"/>
        <v>16649.0</v>
      </c>
      <c r="H11" s="7" t="n">
        <f t="shared" ref="H11:J11" si="3">IFERROR((E11-B11)/B11,"-")</f>
        <v>4.45676500508647</v>
      </c>
      <c r="I11" s="7" t="n">
        <f t="shared" si="3"/>
        <v>-0.20384563668145758</v>
      </c>
      <c r="J11" s="7" t="n">
        <f t="shared" si="3"/>
        <v>0.7706051260236095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313.0</v>
      </c>
      <c r="C12" s="10" t="n">
        <v>1008.0</v>
      </c>
      <c r="D12" s="10" t="n">
        <v>1321.0</v>
      </c>
      <c r="E12" s="10" t="n">
        <v>232.0</v>
      </c>
      <c r="F12" s="10" t="n">
        <v>1047.0</v>
      </c>
      <c r="G12" s="10" t="n">
        <v>1279.0</v>
      </c>
      <c r="H12" s="11" t="n">
        <f t="shared" ref="H12:J12" si="4">IFERROR((E12-B12)/B12,"-")</f>
        <v>-0.25878594249201275</v>
      </c>
      <c r="I12" s="11" t="n">
        <f t="shared" si="4"/>
        <v>0.03869047619047619</v>
      </c>
      <c r="J12" s="11" t="n">
        <f t="shared" si="4"/>
        <v>-0.03179409538228615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 t="n">
        <v>1.0</v>
      </c>
      <c r="D13" s="10" t="n">
        <v>1.0</v>
      </c>
      <c r="E13" s="10"/>
      <c r="F13" s="10"/>
      <c r="G13" s="10"/>
      <c r="H13" s="11" t="str">
        <f t="shared" ref="H13:J13" si="5">IFERROR((E13-B13)/B13,"-")</f>
        <v>-</v>
      </c>
      <c r="I13" s="11" t="n">
        <f t="shared" si="5"/>
        <v>-1.0</v>
      </c>
      <c r="J13" s="11" t="n">
        <f t="shared" si="5"/>
        <v>-1.0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4.0</v>
      </c>
      <c r="C14" s="10" t="n">
        <v>30.0</v>
      </c>
      <c r="D14" s="10" t="n">
        <v>34.0</v>
      </c>
      <c r="E14" s="10" t="n">
        <v>11.0</v>
      </c>
      <c r="F14" s="10" t="n">
        <v>48.0</v>
      </c>
      <c r="G14" s="10" t="n">
        <v>59.0</v>
      </c>
      <c r="H14" s="11" t="n">
        <f t="shared" ref="H14:J14" si="6">IFERROR((E14-B14)/B14,"-")</f>
        <v>1.75</v>
      </c>
      <c r="I14" s="11" t="n">
        <f t="shared" si="6"/>
        <v>0.6</v>
      </c>
      <c r="J14" s="11" t="n">
        <f t="shared" si="6"/>
        <v>0.7352941176470589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1607.0</v>
      </c>
      <c r="C15" s="10" t="n">
        <v>5998.0</v>
      </c>
      <c r="D15" s="10" t="n">
        <v>7605.0</v>
      </c>
      <c r="E15" s="10" t="n">
        <v>10447.0</v>
      </c>
      <c r="F15" s="10" t="n">
        <v>4365.0</v>
      </c>
      <c r="G15" s="10" t="n">
        <v>14812.0</v>
      </c>
      <c r="H15" s="11" t="n">
        <f t="shared" ref="H15:J15" si="7">IFERROR((E15-B15)/B15,"-")</f>
        <v>5.500933416303671</v>
      </c>
      <c r="I15" s="11" t="n">
        <f t="shared" si="7"/>
        <v>-0.27225741913971324</v>
      </c>
      <c r="J15" s="11" t="n">
        <f t="shared" si="7"/>
        <v>0.9476660092044707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42.0</v>
      </c>
      <c r="C16" s="10" t="n">
        <v>400.0</v>
      </c>
      <c r="D16" s="10" t="n">
        <v>442.0</v>
      </c>
      <c r="E16" s="10" t="n">
        <v>38.0</v>
      </c>
      <c r="F16" s="10" t="n">
        <v>461.0</v>
      </c>
      <c r="G16" s="10" t="n">
        <v>499.0</v>
      </c>
      <c r="H16" s="11" t="n">
        <f t="shared" ref="H16:J16" si="8">IFERROR((E16-B16)/B16,"-")</f>
        <v>-0.09523809523809523</v>
      </c>
      <c r="I16" s="11" t="n">
        <f t="shared" si="8"/>
        <v>0.1525</v>
      </c>
      <c r="J16" s="11" t="n">
        <f t="shared" si="8"/>
        <v>0.12895927601809956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6294.0</v>
      </c>
      <c r="C17" s="6" t="n">
        <f t="shared" si="9"/>
        <v>6520.0</v>
      </c>
      <c r="D17" s="6" t="n">
        <f t="shared" si="9"/>
        <v>12814.0</v>
      </c>
      <c r="E17" s="6" t="n">
        <f t="shared" si="9"/>
        <v>4763.0</v>
      </c>
      <c r="F17" s="6" t="n">
        <f t="shared" si="9"/>
        <v>4868.0</v>
      </c>
      <c r="G17" s="6" t="n">
        <f t="shared" si="9"/>
        <v>9631.0</v>
      </c>
      <c r="H17" s="7" t="n">
        <f t="shared" ref="H17:J17" si="10">IFERROR((E17-B17)/B17,"-")</f>
        <v>-0.2432475373371465</v>
      </c>
      <c r="I17" s="7" t="n">
        <f t="shared" si="10"/>
        <v>-0.25337423312883434</v>
      </c>
      <c r="J17" s="7" t="n">
        <f t="shared" si="10"/>
        <v>-0.24840018729514593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6290.0</v>
      </c>
      <c r="C18" s="10" t="n">
        <v>6393.0</v>
      </c>
      <c r="D18" s="10" t="n">
        <v>12683.0</v>
      </c>
      <c r="E18" s="10" t="n">
        <v>4748.0</v>
      </c>
      <c r="F18" s="10" t="n">
        <v>4783.0</v>
      </c>
      <c r="G18" s="10" t="n">
        <v>9531.0</v>
      </c>
      <c r="H18" s="11" t="n">
        <f t="shared" ref="H18:J18" si="11">IFERROR((E18-B18)/B18,"-")</f>
        <v>-0.24515103338632752</v>
      </c>
      <c r="I18" s="11" t="n">
        <f t="shared" si="11"/>
        <v>-0.25183794775535745</v>
      </c>
      <c r="J18" s="11" t="n">
        <f t="shared" si="11"/>
        <v>-0.24852164314436648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/>
      <c r="C19" s="10" t="n">
        <v>121.0</v>
      </c>
      <c r="D19" s="10" t="n">
        <v>121.0</v>
      </c>
      <c r="E19" s="10" t="n">
        <v>2.0</v>
      </c>
      <c r="F19" s="10" t="n">
        <v>84.0</v>
      </c>
      <c r="G19" s="10" t="n">
        <v>86.0</v>
      </c>
      <c r="H19" s="11" t="str">
        <f t="shared" ref="H19:J19" si="12">IFERROR((E19-B19)/B19,"-")</f>
        <v>-</v>
      </c>
      <c r="I19" s="11" t="n">
        <f t="shared" si="12"/>
        <v>-0.30578512396694213</v>
      </c>
      <c r="J19" s="11" t="n">
        <f t="shared" si="12"/>
        <v>-0.2892561983471074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4.0</v>
      </c>
      <c r="C20" s="10" t="n">
        <v>6.0</v>
      </c>
      <c r="D20" s="10" t="n">
        <v>10.0</v>
      </c>
      <c r="E20" s="10" t="n">
        <v>13.0</v>
      </c>
      <c r="F20" s="10" t="n">
        <v>1.0</v>
      </c>
      <c r="G20" s="10" t="n">
        <v>14.0</v>
      </c>
      <c r="H20" s="11" t="n">
        <f t="shared" ref="H20:J20" si="13">IFERROR((E20-B20)/B20,"-")</f>
        <v>2.25</v>
      </c>
      <c r="I20" s="11" t="n">
        <f t="shared" si="13"/>
        <v>-0.8333333333333334</v>
      </c>
      <c r="J20" s="11" t="n">
        <f t="shared" si="13"/>
        <v>0.4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326460.3679999999</v>
      </c>
      <c r="C21" s="6" t="n">
        <f t="shared" si="14"/>
        <v>428004.90999999986</v>
      </c>
      <c r="D21" s="6" t="n">
        <f t="shared" si="14"/>
        <v>754465.2779999999</v>
      </c>
      <c r="E21" s="6" t="n">
        <f t="shared" si="14"/>
        <v>295876.9909999999</v>
      </c>
      <c r="F21" s="6" t="n">
        <f t="shared" si="14"/>
        <v>388662.26000000007</v>
      </c>
      <c r="G21" s="6" t="n">
        <f t="shared" si="14"/>
        <v>684539.2509999999</v>
      </c>
      <c r="H21" s="7" t="n">
        <f t="shared" ref="H21:J21" si="15">IFERROR((E21-B21)/B21,"-")</f>
        <v>-0.09368174516056417</v>
      </c>
      <c r="I21" s="7" t="n">
        <f t="shared" si="15"/>
        <v>-0.09192102492469023</v>
      </c>
      <c r="J21" s="7" t="n">
        <f t="shared" si="15"/>
        <v>-0.09268289613720301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72314.92199999986</v>
      </c>
      <c r="C22" s="10" t="n">
        <v>71961.08799999989</v>
      </c>
      <c r="D22" s="10" t="n">
        <v>144276.00999999998</v>
      </c>
      <c r="E22" s="10" t="n">
        <v>65715.74500000001</v>
      </c>
      <c r="F22" s="10" t="n">
        <v>66874.25300000001</v>
      </c>
      <c r="G22" s="10" t="n">
        <v>132589.99800000002</v>
      </c>
      <c r="H22" s="11" t="n">
        <f t="shared" ref="H22:J22" si="16">IFERROR((E22-B22)/B22,"-")</f>
        <v>-0.09125608957996054</v>
      </c>
      <c r="I22" s="11" t="n">
        <f t="shared" si="16"/>
        <v>-0.07068868942059196</v>
      </c>
      <c r="J22" s="11" t="n">
        <f t="shared" si="16"/>
        <v>-0.08099761006698203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254145.44600000005</v>
      </c>
      <c r="C23" s="10" t="n">
        <v>356043.822</v>
      </c>
      <c r="D23" s="10" t="n">
        <v>610189.2679999999</v>
      </c>
      <c r="E23" s="10" t="n">
        <v>230161.2459999999</v>
      </c>
      <c r="F23" s="10" t="n">
        <v>321788.00700000004</v>
      </c>
      <c r="G23" s="10" t="n">
        <v>551949.2529999999</v>
      </c>
      <c r="H23" s="11" t="n">
        <f t="shared" ref="H23:J23" si="17">IFERROR((E23-B23)/B23,"-")</f>
        <v>-0.09437194479573795</v>
      </c>
      <c r="I23" s="11" t="n">
        <f t="shared" si="17"/>
        <v>-0.0962123561295775</v>
      </c>
      <c r="J23" s="11" t="n">
        <f t="shared" si="17"/>
        <v>-0.09544581993533194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0.0</v>
      </c>
      <c r="C25" s="14" t="n">
        <f t="shared" si="18"/>
        <v>0.0</v>
      </c>
      <c r="D25" s="14" t="n">
        <f t="shared" si="18"/>
        <v>0.0</v>
      </c>
      <c r="E25" s="14" t="n">
        <f t="shared" si="18"/>
        <v>0.0</v>
      </c>
      <c r="F25" s="14" t="n">
        <f t="shared" si="18"/>
        <v>0.0</v>
      </c>
      <c r="G25" s="14" t="n">
        <f t="shared" si="18"/>
        <v>0.0</v>
      </c>
      <c r="H25" s="7" t="str">
        <f t="shared" ref="H25:J25" si="19">IFERROR((E25-B25)/B25,"-")</f>
        <v>-</v>
      </c>
      <c r="I25" s="7" t="str">
        <f t="shared" si="19"/>
        <v>-</v>
      </c>
      <c r="J25" s="7" t="str">
        <f t="shared" si="19"/>
        <v>-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10" t="s">
        <v>37</v>
      </c>
      <c r="H26" s="11" t="n">
        <f t="shared" ref="H26:J26" si="20">IFERROR((E26-B26)/B26,"-")</f>
        <v>-0.1981534090909091</v>
      </c>
      <c r="I26" s="11" t="n">
        <f t="shared" si="20"/>
        <v>-0.11054862255709913</v>
      </c>
      <c r="J26" s="11" t="n">
        <f t="shared" si="20"/>
        <v>-0.14547642644768513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38</v>
      </c>
      <c r="B27" s="10" t="s">
        <v>39</v>
      </c>
      <c r="C27" s="10" t="s">
        <v>40</v>
      </c>
      <c r="D27" s="10" t="s">
        <v>41</v>
      </c>
      <c r="E27" s="10" t="s">
        <v>42</v>
      </c>
      <c r="F27" s="10" t="s">
        <v>43</v>
      </c>
      <c r="G27" s="10" t="s">
        <v>44</v>
      </c>
      <c r="H27" s="11" t="n">
        <f t="shared" ref="H27:J27" si="21">IFERROR((E27-B27)/B27,"-")</f>
        <v>-0.030943171675096696</v>
      </c>
      <c r="I27" s="11" t="n">
        <f t="shared" si="21"/>
        <v>-0.7536656891495601</v>
      </c>
      <c r="J27" s="11" t="n">
        <f t="shared" si="21"/>
        <v>-0.09751485683414371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14164.649999856949</v>
      </c>
      <c r="C28" s="6" t="n">
        <v>13931.549999952316</v>
      </c>
      <c r="D28" s="6" t="n">
        <v>28096.199999809265</v>
      </c>
      <c r="E28" s="6" t="n">
        <v>12887.79999423027</v>
      </c>
      <c r="F28" s="6" t="n">
        <v>12430.649998903275</v>
      </c>
      <c r="G28" s="6" t="n">
        <v>25318.449993133545</v>
      </c>
      <c r="H28" s="7" t="n">
        <f t="shared" ref="H28:J28" si="22">IFERROR((E28-B28)/B28,"-")</f>
        <v>-0.09014342081446274</v>
      </c>
      <c r="I28" s="7" t="n">
        <f t="shared" si="22"/>
        <v>-0.1077338846757309</v>
      </c>
      <c r="J28" s="7" t="n">
        <f t="shared" si="22"/>
        <v>-0.09886568314201115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143365.41900000002</v>
      </c>
      <c r="C29" s="6" t="n">
        <f t="shared" si="23"/>
        <v>221348.33899999992</v>
      </c>
      <c r="D29" s="6" t="n">
        <f t="shared" si="23"/>
        <v>364713.75799999986</v>
      </c>
      <c r="E29" s="6" t="n">
        <f t="shared" si="23"/>
        <v>127117.80399999999</v>
      </c>
      <c r="F29" s="6" t="n">
        <f t="shared" si="23"/>
        <v>206325.31199999995</v>
      </c>
      <c r="G29" s="6" t="n">
        <f t="shared" si="23"/>
        <v>333443.11600000004</v>
      </c>
      <c r="H29" s="7" t="n">
        <f t="shared" ref="H29:J29" si="24">IFERROR((E29-B29)/B29,"-")</f>
        <v>-0.11333008415369679</v>
      </c>
      <c r="I29" s="7" t="n">
        <f t="shared" si="24"/>
        <v>-0.06787052059152791</v>
      </c>
      <c r="J29" s="7" t="n">
        <f t="shared" si="24"/>
        <v>-0.08574023138441572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31721.722000000005</v>
      </c>
      <c r="C30" s="10" t="n">
        <v>30737.300000000017</v>
      </c>
      <c r="D30" s="10" t="n">
        <v>62459.02199999989</v>
      </c>
      <c r="E30" s="10" t="n">
        <v>31764.347000000005</v>
      </c>
      <c r="F30" s="10" t="n">
        <v>31175.28100000001</v>
      </c>
      <c r="G30" s="10" t="n">
        <v>62939.62800000001</v>
      </c>
      <c r="H30" s="11" t="n">
        <f t="shared" ref="H30:J30" si="25">IFERROR((E30-B30)/B30,"-")</f>
        <v>0.0013437164602854788</v>
      </c>
      <c r="I30" s="11" t="n">
        <f t="shared" si="25"/>
        <v>0.014249169575726951</v>
      </c>
      <c r="J30" s="11" t="n">
        <f t="shared" si="25"/>
        <v>0.007694741041576408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111643.69700000001</v>
      </c>
      <c r="C31" s="10" t="n">
        <v>190611.0389999999</v>
      </c>
      <c r="D31" s="10" t="n">
        <v>302254.736</v>
      </c>
      <c r="E31" s="10" t="n">
        <v>95353.45699999998</v>
      </c>
      <c r="F31" s="10" t="n">
        <v>175150.03099999993</v>
      </c>
      <c r="G31" s="10" t="n">
        <v>270503.488</v>
      </c>
      <c r="H31" s="11" t="n">
        <f t="shared" ref="H31:J31" si="26">IFERROR((E31-B31)/B31,"-")</f>
        <v>-0.14591276030567135</v>
      </c>
      <c r="I31" s="11" t="n">
        <f t="shared" si="26"/>
        <v>-0.08111286775998319</v>
      </c>
      <c r="J31" s="11" t="n">
        <f t="shared" si="26"/>
        <v>-0.10504797516224858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