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3DF50CD9-46F6-4D10-BE5B-146FDA7349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" sheetId="1" r:id="rId1"/>
  </sheets>
  <definedNames>
    <definedName name="_xlnm.Print_Area" localSheetId="0">dezembro!$A$1:$J$29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 s="1"/>
  <c r="E6" i="1"/>
</calcChain>
</file>

<file path=xl/sharedStrings.xml><?xml version="1.0" encoding="utf-8"?>
<sst xmlns="http://schemas.openxmlformats.org/spreadsheetml/2006/main" count="35" uniqueCount="28">
  <si>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</si>
  <si>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</si>
  <si>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</si>
  <si>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</si>
  <si>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</si>
  <si>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</si>
  <si>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</si>
  <si>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</si>
  <si>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</si>
  <si>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</si>
  <si>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 xml:space="preserve">         Tara</t>
  </si>
  <si>
    <t xml:space="preserve">         Conteúdo</t>
  </si>
  <si>
    <t>MOV. DE CONTENTORES EM RO/RO</t>
  </si>
  <si>
    <t xml:space="preserve">   Nº de contentores</t>
  </si>
  <si>
    <t xml:space="preserve">         Cheios</t>
  </si>
  <si>
    <t xml:space="preserve">         Vazios</t>
  </si>
  <si>
    <t xml:space="preserve">   TEU</t>
  </si>
  <si>
    <t>Porto de Leixões</t>
  </si>
  <si>
    <t>Movimento de Unidades em Tráfego Roll-On/ Roll-Off</t>
  </si>
  <si>
    <t>Autocarros de passageiros</t>
  </si>
  <si>
    <t>Conteúdo</t>
  </si>
  <si>
    <t>Mercad. em reboques rodoviários</t>
  </si>
  <si>
    <t>Mercad. em vagões, mafis e batelões</t>
  </si>
  <si>
    <t>Outras unidades móveis</t>
  </si>
  <si>
    <t>Veículos Automóveis import/export</t>
  </si>
  <si>
    <t>Mercad. em veíc. rodoviários automóveis</t>
  </si>
  <si>
    <t>Taras</t>
  </si>
  <si>
    <t>JANEIRO /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</si>
</sst>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8" x14ac:knownFonts="1">
    <font>
      <sz val="10"/>
      <name val="Arial"/>
    </font>
    <font>
      <b/>
      <i/>
      <sz val="10"/>
      <name val="Arial"/>
      <family val="2"/>
    </font>
    <font>
      <sz val="6"/>
      <color indexed="8"/>
      <name val="Arial"/>
      <family val="2"/>
    </font>
    <font>
      <b/>
      <sz val="14"/>
      <color indexed="18"/>
      <name val="Tahoma"/>
      <family val="2"/>
    </font>
    <font>
      <b/>
      <sz val="12"/>
      <color indexed="18"/>
      <name val="Tahoma"/>
      <family val="2"/>
    </font>
    <font>
      <b/>
      <sz val="9"/>
      <color indexed="9"/>
      <name val="Tahoma"/>
      <family val="2"/>
    </font>
    <font>
      <b/>
      <sz val="9"/>
      <color indexed="18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8"/>
        <bgColor indexed="9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right" vertical="center"/>
    </xf>
    <xf numFmtId="9" fontId="6" fillId="2" borderId="4" xfId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 indent="3"/>
    </xf>
    <xf numFmtId="164" fontId="7" fillId="2" borderId="4" xfId="0" applyNumberFormat="1" applyFont="1" applyFill="1" applyBorder="1" applyAlignment="1">
      <alignment horizontal="right" vertical="center"/>
    </xf>
    <xf numFmtId="9" fontId="7" fillId="2" borderId="4" xfId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 wrapText="1" indent="3"/>
    </xf>
    <xf numFmtId="49" fontId="7" fillId="2" borderId="4" xfId="0" applyNumberFormat="1" applyFont="1" applyFill="1" applyBorder="1" applyAlignment="1">
      <alignment horizontal="left" vertical="center" indent="2"/>
    </xf>
    <xf numFmtId="164" fontId="6" fillId="2" borderId="5" xfId="0" applyNumberFormat="1" applyFont="1" applyFill="1" applyBorder="1" applyAlignment="1">
      <alignment horizontal="right" vertical="center"/>
    </xf>
    <xf numFmtId="9" fontId="6" fillId="2" borderId="5" xfId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9" fontId="2" fillId="2" borderId="0" xfId="1" applyFont="1" applyFill="1" applyAlignment="1">
      <alignment horizontal="left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96" zoomScaleNormal="96" workbookViewId="0">
      <selection activeCell="M14" sqref="M14"/>
    </sheetView>
  </sheetViews>
  <sheetFormatPr defaultRowHeight="12.5" x14ac:dyDescent="0.25"/>
  <cols>
    <col min="1" max="1" width="39.26953125" customWidth="1"/>
    <col min="2" max="7" width="12.81640625" customWidth="1"/>
    <col min="8" max="10" width="8.1796875" customWidth="1"/>
  </cols>
  <sheetData>
    <row r="1" spans="1:13" s="1" customFormat="1" ht="6.75" customHeight="1" x14ac:dyDescent="0.2"/>
    <row r="2" spans="1:13" s="1" customFormat="1" ht="20.149999999999999" customHeight="1" x14ac:dyDescent="0.2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s="1" customFormat="1" ht="20.5" customHeight="1" x14ac:dyDescent="0.2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s="1" customFormat="1" ht="11.65" customHeight="1" x14ac:dyDescent="0.2"/>
    <row r="5" spans="1:13" s="1" customFormat="1" ht="18.25" customHeight="1" x14ac:dyDescent="0.2">
      <c r="A5" s="2"/>
      <c r="B5" s="25">
        <v>2020</v>
      </c>
      <c r="C5" s="25"/>
      <c r="D5" s="25"/>
      <c r="E5" s="25">
        <f>B5+1</f>
        <v>2021</v>
      </c>
      <c r="F5" s="25"/>
      <c r="G5" s="25"/>
      <c r="H5" s="26" t="str">
        <f>B5&amp;" "&amp;"/"&amp;" "&amp;E5</f>
        <v>2020 / 2021</v>
      </c>
      <c r="I5" s="26"/>
      <c r="J5" s="26"/>
    </row>
    <row r="6" spans="1:13" s="1" customFormat="1" ht="18.25" customHeight="1" x14ac:dyDescent="0.2">
      <c r="A6" s="3" t="s">
        <v>0</v>
      </c>
      <c r="B6" s="21" t="s">
        <v>27</v>
      </c>
      <c r="C6" s="21"/>
      <c r="D6" s="21"/>
      <c r="E6" s="21" t="str">
        <f>B6</f>
        <v>JANEIRO / DEZEMBRO</v>
      </c>
      <c r="F6" s="21"/>
      <c r="G6" s="21"/>
      <c r="H6" s="20" t="s">
        <v>1</v>
      </c>
      <c r="I6" s="20"/>
      <c r="J6" s="20"/>
    </row>
    <row r="7" spans="1:13" s="1" customFormat="1" ht="1.5" customHeight="1" x14ac:dyDescent="0.2">
      <c r="A7" s="27"/>
      <c r="B7" s="20" t="s">
        <v>2</v>
      </c>
      <c r="C7" s="20" t="s">
        <v>3</v>
      </c>
      <c r="D7" s="20" t="s">
        <v>4</v>
      </c>
      <c r="E7" s="20" t="s">
        <v>2</v>
      </c>
      <c r="F7" s="20" t="s">
        <v>3</v>
      </c>
      <c r="G7" s="20" t="s">
        <v>4</v>
      </c>
      <c r="H7" s="20" t="s">
        <v>2</v>
      </c>
      <c r="I7" s="20" t="s">
        <v>3</v>
      </c>
      <c r="J7" s="20" t="s">
        <v>4</v>
      </c>
    </row>
    <row r="8" spans="1:13" s="1" customFormat="1" ht="18.25" customHeight="1" x14ac:dyDescent="0.2">
      <c r="A8" s="27"/>
      <c r="B8" s="20"/>
      <c r="C8" s="20"/>
      <c r="D8" s="20"/>
      <c r="E8" s="20"/>
      <c r="F8" s="20"/>
      <c r="G8" s="20"/>
      <c r="H8" s="20"/>
      <c r="I8" s="20"/>
      <c r="J8" s="20"/>
    </row>
    <row r="9" spans="1:13" s="1" customFormat="1" ht="18.25" customHeight="1" x14ac:dyDescent="0.2">
      <c r="A9" s="4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3" s="1" customFormat="1" ht="18.25" customHeight="1" x14ac:dyDescent="0.2">
      <c r="A10" s="5" t="s">
        <v>6</v>
      </c>
      <c r="B10" s="6">
        <v>12478</v>
      </c>
      <c r="C10" s="6">
        <v>13908</v>
      </c>
      <c r="D10" s="6">
        <v>26386</v>
      </c>
      <c r="E10" s="6">
        <v>15084</v>
      </c>
      <c r="F10" s="6">
        <v>16527</v>
      </c>
      <c r="G10" s="6">
        <v>31611</v>
      </c>
      <c r="H10" s="7">
        <v>0.20884757172623813</v>
      </c>
      <c r="I10" s="7">
        <v>0.18830888697152726</v>
      </c>
      <c r="J10" s="7">
        <v>0.19802167816266203</v>
      </c>
      <c r="K10" s="28"/>
      <c r="L10" s="28"/>
      <c r="M10" s="28"/>
    </row>
    <row r="11" spans="1:13" s="1" customFormat="1" ht="18" customHeight="1" x14ac:dyDescent="0.2">
      <c r="A11" s="5" t="s">
        <v>7</v>
      </c>
      <c r="B11" s="6">
        <v>1658</v>
      </c>
      <c r="C11" s="8">
        <v>2244</v>
      </c>
      <c r="D11" s="6">
        <v>3902</v>
      </c>
      <c r="E11" s="6">
        <v>2048</v>
      </c>
      <c r="F11" s="6">
        <v>2648</v>
      </c>
      <c r="G11" s="6">
        <v>4696</v>
      </c>
      <c r="H11" s="7">
        <v>0.23522316043425806</v>
      </c>
      <c r="I11" s="7">
        <v>0.18003565062388582</v>
      </c>
      <c r="J11" s="7">
        <v>0.20348539210661198</v>
      </c>
      <c r="K11" s="28"/>
      <c r="L11" s="28"/>
      <c r="M11" s="28"/>
    </row>
    <row r="12" spans="1:13" s="1" customFormat="1" ht="15.65" customHeight="1" x14ac:dyDescent="0.2">
      <c r="A12" s="9" t="s">
        <v>25</v>
      </c>
      <c r="B12" s="10">
        <v>1418</v>
      </c>
      <c r="C12" s="10">
        <v>1522</v>
      </c>
      <c r="D12" s="10">
        <v>2940</v>
      </c>
      <c r="E12" s="10">
        <v>1801</v>
      </c>
      <c r="F12" s="10">
        <v>1694</v>
      </c>
      <c r="G12" s="10">
        <v>3495</v>
      </c>
      <c r="H12" s="11">
        <v>0.27009873060648792</v>
      </c>
      <c r="I12" s="11">
        <v>0.1130091984231274</v>
      </c>
      <c r="J12" s="11">
        <v>0.18877551020408156</v>
      </c>
      <c r="K12" s="28"/>
      <c r="L12" s="28"/>
      <c r="M12" s="28"/>
    </row>
    <row r="13" spans="1:13" s="1" customFormat="1" ht="15.65" customHeight="1" x14ac:dyDescent="0.2">
      <c r="A13" s="9" t="s">
        <v>19</v>
      </c>
      <c r="B13" s="10">
        <v>16</v>
      </c>
      <c r="C13" s="10">
        <v>46</v>
      </c>
      <c r="D13" s="10">
        <v>62</v>
      </c>
      <c r="E13" s="10">
        <v>49</v>
      </c>
      <c r="F13" s="10">
        <v>153</v>
      </c>
      <c r="G13" s="10">
        <v>202</v>
      </c>
      <c r="H13" s="11">
        <v>2.0625</v>
      </c>
      <c r="I13" s="11">
        <v>2.3260869565217392</v>
      </c>
      <c r="J13" s="11">
        <v>2.2580645161290325</v>
      </c>
      <c r="K13" s="28"/>
      <c r="L13" s="28"/>
      <c r="M13" s="28"/>
    </row>
    <row r="14" spans="1:13" s="1" customFormat="1" ht="15.65" customHeight="1" x14ac:dyDescent="0.2">
      <c r="A14" s="9" t="s">
        <v>24</v>
      </c>
      <c r="B14" s="10">
        <v>85</v>
      </c>
      <c r="C14" s="10">
        <v>195</v>
      </c>
      <c r="D14" s="10">
        <v>280</v>
      </c>
      <c r="E14" s="10">
        <v>52</v>
      </c>
      <c r="F14" s="10">
        <v>183</v>
      </c>
      <c r="G14" s="10">
        <v>235</v>
      </c>
      <c r="H14" s="11">
        <v>-0.38823529411764701</v>
      </c>
      <c r="I14" s="11">
        <v>-6.1538461538461542E-2</v>
      </c>
      <c r="J14" s="11">
        <v>-0.1607142857142857</v>
      </c>
      <c r="K14" s="28"/>
      <c r="L14" s="28"/>
      <c r="M14" s="28"/>
    </row>
    <row r="15" spans="1:13" s="1" customFormat="1" ht="15.65" customHeight="1" x14ac:dyDescent="0.2">
      <c r="A15" s="9" t="s">
        <v>23</v>
      </c>
      <c r="B15" s="10">
        <v>139</v>
      </c>
      <c r="C15" s="10">
        <v>481</v>
      </c>
      <c r="D15" s="10">
        <v>620</v>
      </c>
      <c r="E15" s="10">
        <v>146</v>
      </c>
      <c r="F15" s="10">
        <v>618</v>
      </c>
      <c r="G15" s="10">
        <v>764</v>
      </c>
      <c r="H15" s="11">
        <v>5.0359712230215736E-2</v>
      </c>
      <c r="I15" s="11">
        <v>0.28482328482328478</v>
      </c>
      <c r="J15" s="11">
        <v>0.23225806451612896</v>
      </c>
      <c r="K15" s="28"/>
      <c r="L15" s="28"/>
      <c r="M15" s="28"/>
    </row>
    <row r="16" spans="1:13" s="1" customFormat="1" ht="18" customHeight="1" x14ac:dyDescent="0.2">
      <c r="A16" s="5" t="s">
        <v>8</v>
      </c>
      <c r="B16" s="6">
        <v>10820</v>
      </c>
      <c r="C16" s="6">
        <v>11664</v>
      </c>
      <c r="D16" s="6">
        <v>22484</v>
      </c>
      <c r="E16" s="6">
        <v>13036</v>
      </c>
      <c r="F16" s="6">
        <v>13879</v>
      </c>
      <c r="G16" s="6">
        <v>26915</v>
      </c>
      <c r="H16" s="7">
        <v>0.20480591497227363</v>
      </c>
      <c r="I16" s="7">
        <v>0.18990054869684503</v>
      </c>
      <c r="J16" s="7">
        <v>0.19707347447073476</v>
      </c>
      <c r="K16" s="28"/>
      <c r="L16" s="28"/>
      <c r="M16" s="28"/>
    </row>
    <row r="17" spans="1:13" s="1" customFormat="1" ht="15.65" customHeight="1" x14ac:dyDescent="0.2">
      <c r="A17" s="12" t="s">
        <v>21</v>
      </c>
      <c r="B17" s="10">
        <v>10794</v>
      </c>
      <c r="C17" s="10">
        <v>11661</v>
      </c>
      <c r="D17" s="10">
        <v>22455</v>
      </c>
      <c r="E17" s="10">
        <v>13027</v>
      </c>
      <c r="F17" s="10">
        <v>13870</v>
      </c>
      <c r="G17" s="10">
        <v>26897</v>
      </c>
      <c r="H17" s="11">
        <v>0.20687418936446167</v>
      </c>
      <c r="I17" s="11">
        <v>0.1894348683646343</v>
      </c>
      <c r="J17" s="11">
        <v>0.19781785793809847</v>
      </c>
      <c r="K17" s="28"/>
      <c r="L17" s="28"/>
      <c r="M17" s="28"/>
    </row>
    <row r="18" spans="1:13" s="1" customFormat="1" ht="15.65" customHeight="1" x14ac:dyDescent="0.2">
      <c r="A18" s="12" t="s">
        <v>22</v>
      </c>
      <c r="B18" s="10">
        <v>26</v>
      </c>
      <c r="C18" s="10">
        <v>3</v>
      </c>
      <c r="D18" s="10">
        <v>29</v>
      </c>
      <c r="E18" s="10">
        <v>9</v>
      </c>
      <c r="F18" s="10">
        <v>9</v>
      </c>
      <c r="G18" s="10">
        <v>18</v>
      </c>
      <c r="H18" s="11">
        <v>-0.65384615384615385</v>
      </c>
      <c r="I18" s="11">
        <v>2</v>
      </c>
      <c r="J18" s="11">
        <v>-0.37931034482758619</v>
      </c>
      <c r="K18" s="28"/>
      <c r="L18" s="28"/>
      <c r="M18" s="28"/>
    </row>
    <row r="19" spans="1:13" s="1" customFormat="1" ht="18" customHeight="1" x14ac:dyDescent="0.2">
      <c r="A19" s="5" t="s">
        <v>9</v>
      </c>
      <c r="B19" s="6">
        <v>577663.99889000051</v>
      </c>
      <c r="C19" s="6">
        <v>757890.69519000116</v>
      </c>
      <c r="D19" s="6">
        <v>1335554.6940800017</v>
      </c>
      <c r="E19" s="6">
        <v>663841.18020999967</v>
      </c>
      <c r="F19" s="6">
        <v>869830.84565000015</v>
      </c>
      <c r="G19" s="6">
        <v>1533672.0258599999</v>
      </c>
      <c r="H19" s="7">
        <v>0.14918219152585466</v>
      </c>
      <c r="I19" s="7">
        <v>0.14769959727759407</v>
      </c>
      <c r="J19" s="7">
        <v>0.14834085991249624</v>
      </c>
    </row>
    <row r="20" spans="1:13" s="1" customFormat="1" ht="15.65" customHeight="1" x14ac:dyDescent="0.2">
      <c r="A20" s="13" t="s">
        <v>26</v>
      </c>
      <c r="B20" s="10">
        <v>68425.2</v>
      </c>
      <c r="C20" s="10">
        <v>79360.858000000007</v>
      </c>
      <c r="D20" s="10">
        <v>147786.05800000002</v>
      </c>
      <c r="E20" s="10">
        <v>71187.95</v>
      </c>
      <c r="F20" s="10">
        <v>79097.248999999996</v>
      </c>
      <c r="G20" s="10">
        <v>150285.19899999999</v>
      </c>
      <c r="H20" s="11">
        <v>4.0376206426872008E-2</v>
      </c>
      <c r="I20" s="11">
        <v>-3.3216500759103429E-3</v>
      </c>
      <c r="J20" s="11">
        <v>1.6910532927266964E-2</v>
      </c>
    </row>
    <row r="21" spans="1:13" s="1" customFormat="1" ht="15.65" customHeight="1" x14ac:dyDescent="0.2">
      <c r="A21" s="13" t="s">
        <v>20</v>
      </c>
      <c r="B21" s="10">
        <v>509238.7988900005</v>
      </c>
      <c r="C21" s="10">
        <v>678529.83719000116</v>
      </c>
      <c r="D21" s="10">
        <v>1187768.6360800017</v>
      </c>
      <c r="E21" s="10">
        <v>592653.23020999972</v>
      </c>
      <c r="F21" s="10">
        <v>790733.5966500002</v>
      </c>
      <c r="G21" s="10">
        <v>1383386.8268599999</v>
      </c>
      <c r="H21" s="11">
        <v>0.16380219162762066</v>
      </c>
      <c r="I21" s="11">
        <v>0.16536304420254977</v>
      </c>
      <c r="J21" s="11">
        <v>0.16469385100586398</v>
      </c>
    </row>
    <row r="22" spans="1:13" s="1" customFormat="1" ht="18" customHeight="1" x14ac:dyDescent="0.2">
      <c r="A22" s="4" t="s">
        <v>12</v>
      </c>
      <c r="B22" s="18"/>
      <c r="C22" s="18"/>
      <c r="D22" s="18"/>
      <c r="E22" s="18"/>
      <c r="F22" s="18"/>
      <c r="G22" s="18"/>
      <c r="H22" s="18"/>
      <c r="I22" s="18"/>
      <c r="J22" s="19"/>
    </row>
    <row r="23" spans="1:13" s="1" customFormat="1" ht="18" customHeight="1" x14ac:dyDescent="0.2">
      <c r="A23" s="5" t="s">
        <v>13</v>
      </c>
      <c r="B23" s="14">
        <v>18290</v>
      </c>
      <c r="C23" s="14">
        <v>18918</v>
      </c>
      <c r="D23" s="14">
        <v>37208</v>
      </c>
      <c r="E23" s="14">
        <v>19704</v>
      </c>
      <c r="F23" s="14">
        <v>20035</v>
      </c>
      <c r="G23" s="17">
        <v>39739</v>
      </c>
      <c r="H23" s="15">
        <v>7.7310005467468468E-2</v>
      </c>
      <c r="I23" s="15">
        <v>5.9044296437255506E-2</v>
      </c>
      <c r="J23" s="15">
        <v>6.8023005805203152E-2</v>
      </c>
    </row>
    <row r="24" spans="1:13" s="1" customFormat="1" ht="15.65" customHeight="1" x14ac:dyDescent="0.2">
      <c r="A24" s="16" t="s">
        <v>14</v>
      </c>
      <c r="B24" s="10">
        <v>11130</v>
      </c>
      <c r="C24" s="10">
        <v>17528</v>
      </c>
      <c r="D24" s="10">
        <v>28658</v>
      </c>
      <c r="E24" s="10">
        <v>12006</v>
      </c>
      <c r="F24" s="10">
        <v>18844</v>
      </c>
      <c r="G24" s="10">
        <v>30850</v>
      </c>
      <c r="H24" s="11">
        <v>7.8706199460916393E-2</v>
      </c>
      <c r="I24" s="11">
        <v>7.5079872204472764E-2</v>
      </c>
      <c r="J24" s="11">
        <v>7.6488240630888438E-2</v>
      </c>
    </row>
    <row r="25" spans="1:13" s="1" customFormat="1" ht="15.65" customHeight="1" x14ac:dyDescent="0.2">
      <c r="A25" s="16" t="s">
        <v>15</v>
      </c>
      <c r="B25" s="10">
        <v>7160</v>
      </c>
      <c r="C25" s="10">
        <v>1390</v>
      </c>
      <c r="D25" s="10">
        <v>8550</v>
      </c>
      <c r="E25" s="10">
        <v>7698</v>
      </c>
      <c r="F25" s="10">
        <v>1191</v>
      </c>
      <c r="G25" s="10">
        <v>8889</v>
      </c>
      <c r="H25" s="11">
        <v>7.5139664804469319E-2</v>
      </c>
      <c r="I25" s="11">
        <v>-0.14316546762589932</v>
      </c>
      <c r="J25" s="11">
        <v>3.9649122807017489E-2</v>
      </c>
    </row>
    <row r="26" spans="1:13" s="1" customFormat="1" ht="18" customHeight="1" x14ac:dyDescent="0.2">
      <c r="A26" s="5" t="s">
        <v>16</v>
      </c>
      <c r="B26" s="6">
        <v>32066.350000000013</v>
      </c>
      <c r="C26" s="6">
        <v>32653.35</v>
      </c>
      <c r="D26" s="6">
        <v>64719.700000000012</v>
      </c>
      <c r="E26" s="6">
        <v>34051.999999999993</v>
      </c>
      <c r="F26" s="6">
        <v>34947.200000000026</v>
      </c>
      <c r="G26" s="6">
        <v>68999.200000000012</v>
      </c>
      <c r="H26" s="7">
        <v>6.1923168679939522E-2</v>
      </c>
      <c r="I26" s="7">
        <v>7.024853498951944E-2</v>
      </c>
      <c r="J26" s="7">
        <v>6.6123606877040553E-2</v>
      </c>
    </row>
    <row r="27" spans="1:13" s="1" customFormat="1" ht="18" customHeight="1" x14ac:dyDescent="0.2">
      <c r="A27" s="5" t="s">
        <v>9</v>
      </c>
      <c r="B27" s="6">
        <v>259096.76695999978</v>
      </c>
      <c r="C27" s="6">
        <v>443961.36528000009</v>
      </c>
      <c r="D27" s="6">
        <v>703058.13223999983</v>
      </c>
      <c r="E27" s="6">
        <v>277533.24155999988</v>
      </c>
      <c r="F27" s="6">
        <v>480153.17565999978</v>
      </c>
      <c r="G27" s="6">
        <v>757686.4172199996</v>
      </c>
      <c r="H27" s="7">
        <v>7.1156714212672556E-2</v>
      </c>
      <c r="I27" s="7">
        <v>8.1520179930913761E-2</v>
      </c>
      <c r="J27" s="7">
        <v>7.7700950284081971E-2</v>
      </c>
    </row>
    <row r="28" spans="1:13" s="1" customFormat="1" ht="15.65" customHeight="1" x14ac:dyDescent="0.2">
      <c r="A28" s="16" t="s">
        <v>10</v>
      </c>
      <c r="B28" s="10">
        <v>66499.599999999889</v>
      </c>
      <c r="C28" s="10">
        <v>68572.499999999884</v>
      </c>
      <c r="D28" s="10">
        <v>135072.09999999977</v>
      </c>
      <c r="E28" s="10">
        <v>70750.8499999997</v>
      </c>
      <c r="F28" s="10">
        <v>72703.299999999857</v>
      </c>
      <c r="G28" s="10">
        <v>143454.14999999956</v>
      </c>
      <c r="H28" s="11">
        <v>6.3928955963642231E-2</v>
      </c>
      <c r="I28" s="11">
        <v>6.023989208501912E-2</v>
      </c>
      <c r="J28" s="11">
        <v>6.2056116696192598E-2</v>
      </c>
    </row>
    <row r="29" spans="1:13" s="1" customFormat="1" ht="15.65" customHeight="1" x14ac:dyDescent="0.2">
      <c r="A29" s="16" t="s">
        <v>11</v>
      </c>
      <c r="B29" s="10">
        <v>192597.16695999989</v>
      </c>
      <c r="C29" s="10">
        <v>375388.8652800002</v>
      </c>
      <c r="D29" s="10">
        <v>567986.03224000009</v>
      </c>
      <c r="E29" s="10">
        <v>206782.39156000016</v>
      </c>
      <c r="F29" s="10">
        <v>407449.8756599999</v>
      </c>
      <c r="G29" s="10">
        <v>614232.26722000004</v>
      </c>
      <c r="H29" s="11">
        <v>7.3652301453356106E-2</v>
      </c>
      <c r="I29" s="11">
        <v>8.5407462355298058E-2</v>
      </c>
      <c r="J29" s="11">
        <v>8.1421430026396902E-2</v>
      </c>
    </row>
  </sheetData>
  <mergeCells count="19">
    <mergeCell ref="A2:J2"/>
    <mergeCell ref="A3:J3"/>
    <mergeCell ref="G7:G8"/>
    <mergeCell ref="H7:H8"/>
    <mergeCell ref="I7:I8"/>
    <mergeCell ref="B5:D5"/>
    <mergeCell ref="E5:G5"/>
    <mergeCell ref="H5:J5"/>
    <mergeCell ref="B6:D6"/>
    <mergeCell ref="A7:A8"/>
    <mergeCell ref="D7:D8"/>
    <mergeCell ref="E7:E8"/>
    <mergeCell ref="F7:F8"/>
    <mergeCell ref="E6:G6"/>
    <mergeCell ref="J7:J8"/>
    <mergeCell ref="B9:J9"/>
    <mergeCell ref="H6:J6"/>
    <mergeCell ref="B7:B8"/>
    <mergeCell ref="C7:C8"/>
  </mergeCells>
  <printOptions horizontalCentered="1"/>
  <pageMargins left="0.59055118110236227" right="0.59055118110236227" top="1.7716535433070868" bottom="0.78740157480314965" header="0.51181102362204722" footer="0.51181102362204722"/>
  <pageSetup paperSize="9" scale="91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dezembro</vt:lpstr>
      <vt:lpstr>dezembro!Área_de_Impressão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2021-05-11T16:53:53Z</cp:lastPrinted>
  <dcterms:created xsi:type="dcterms:W3CDTF">2020-02-17T16:00:40Z</dcterms:created>
  <dcterms:modified xsi:type="dcterms:W3CDTF">2022-03-11T15:56:50Z</dcterms:modified>
</cp:coreProperties>
</file>