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:\Informacao_Gestao\GEP\SITE\boletim\"/>
    </mc:Choice>
  </mc:AlternateContent>
  <xr:revisionPtr revIDLastSave="0" documentId="13_ncr:1_{1F13164C-2809-4AD0-A1F2-14934F00D1E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ezembr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E6" i="1"/>
</calcChain>
</file>

<file path=xl/sharedStrings.xml><?xml version="1.0" encoding="utf-8"?>
<sst xmlns="http://schemas.openxmlformats.org/spreadsheetml/2006/main" count="41" uniqueCount="29">
  <si>
    <t>Locais</t>
  </si>
  <si>
    <t>Variação Acumulada</t>
  </si>
  <si>
    <t>Carga</t>
  </si>
  <si>
    <t>Descarga</t>
  </si>
  <si>
    <t>Total</t>
  </si>
  <si>
    <t>CAIS CONVENCIONAIS</t>
  </si>
  <si>
    <t>Molhe Sul</t>
  </si>
  <si>
    <t>Cais Norte</t>
  </si>
  <si>
    <t xml:space="preserve">      Doca 1 Norte</t>
  </si>
  <si>
    <t xml:space="preserve">      Doca 2 Norte</t>
  </si>
  <si>
    <t>Cais Sul</t>
  </si>
  <si>
    <t xml:space="preserve">      Doca 1 Sul</t>
  </si>
  <si>
    <t xml:space="preserve">      Doca 2 Sul</t>
  </si>
  <si>
    <t>TERMINAIS DE CONTENTORES</t>
  </si>
  <si>
    <t xml:space="preserve">      T. C. Norte</t>
  </si>
  <si>
    <t xml:space="preserve">      T. C. Sul</t>
  </si>
  <si>
    <t>Terminal Graneleiro</t>
  </si>
  <si>
    <t>TERMINAL DE PETROLEIROS</t>
  </si>
  <si>
    <t xml:space="preserve">      Posto A</t>
  </si>
  <si>
    <t xml:space="preserve">      Posto B</t>
  </si>
  <si>
    <t xml:space="preserve">      Posto C</t>
  </si>
  <si>
    <t>TOTAL</t>
  </si>
  <si>
    <t>Porto de Leixões</t>
  </si>
  <si>
    <t>Movimento de Mercadorias Segundo os Locais de Carga e Descarga</t>
  </si>
  <si>
    <t>toneladas</t>
  </si>
  <si>
    <t>Terminal de Cruzeiros</t>
  </si>
  <si>
    <t>Terminal Oceânico</t>
  </si>
  <si>
    <t xml:space="preserve"> -</t>
  </si>
  <si>
    <t>JANEIRO / 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</si>
</sst>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;#\ ###\ ###;0"/>
  </numFmts>
  <fonts count="10" x14ac:knownFonts="1">
    <font>
      <sz val="10"/>
      <name val="Arial"/>
    </font>
    <font>
      <b/>
      <i/>
      <sz val="10"/>
      <name val="Arial"/>
      <family val="2"/>
    </font>
    <font>
      <sz val="6"/>
      <color indexed="8"/>
      <name val="Arial"/>
      <family val="2"/>
    </font>
    <font>
      <b/>
      <sz val="8"/>
      <color indexed="9"/>
      <name val="Tahoma"/>
      <family val="2"/>
    </font>
    <font>
      <b/>
      <u/>
      <sz val="8"/>
      <color indexed="9"/>
      <name val="Tahoma"/>
      <family val="2"/>
    </font>
    <font>
      <b/>
      <sz val="8"/>
      <color indexed="18"/>
      <name val="Tahoma"/>
      <family val="2"/>
    </font>
    <font>
      <sz val="8"/>
      <color indexed="8"/>
      <name val="Tahoma"/>
      <family val="2"/>
    </font>
    <font>
      <b/>
      <sz val="14"/>
      <color indexed="18"/>
      <name val="Tahoma"/>
      <family val="2"/>
    </font>
    <font>
      <b/>
      <sz val="12"/>
      <color indexed="18"/>
      <name val="Tahoma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8"/>
        <bgColor indexed="9"/>
      </patternFill>
    </fill>
    <fill>
      <patternFill patternType="solid">
        <fgColor theme="0"/>
        <bgColor indexed="9"/>
      </patternFill>
    </fill>
  </fills>
  <borders count="7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/>
      <right style="thin">
        <color indexed="31"/>
      </right>
      <top/>
      <bottom style="thin">
        <color indexed="31"/>
      </bottom>
      <diagonal/>
    </border>
    <border>
      <left style="thin">
        <color indexed="31"/>
      </left>
      <right/>
      <top style="thin">
        <color indexed="31"/>
      </top>
      <bottom style="thin">
        <color indexed="31"/>
      </bottom>
      <diagonal/>
    </border>
    <border>
      <left/>
      <right/>
      <top style="thin">
        <color indexed="31"/>
      </top>
      <bottom style="thin">
        <color indexed="31"/>
      </bottom>
      <diagonal/>
    </border>
    <border>
      <left/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right" vertical="center"/>
    </xf>
    <xf numFmtId="9" fontId="5" fillId="2" borderId="1" xfId="1" applyFont="1" applyFill="1" applyBorder="1" applyAlignment="1">
      <alignment horizontal="right" vertical="center"/>
    </xf>
    <xf numFmtId="9" fontId="6" fillId="2" borderId="1" xfId="1" applyFont="1" applyFill="1" applyBorder="1" applyAlignment="1">
      <alignment horizontal="right" vertical="center"/>
    </xf>
    <xf numFmtId="9" fontId="3" fillId="3" borderId="1" xfId="1" applyFont="1" applyFill="1" applyBorder="1" applyAlignment="1">
      <alignment horizontal="right" vertical="center"/>
    </xf>
    <xf numFmtId="49" fontId="6" fillId="4" borderId="1" xfId="0" applyNumberFormat="1" applyFont="1" applyFill="1" applyBorder="1" applyAlignment="1">
      <alignment horizontal="left" vertical="center"/>
    </xf>
    <xf numFmtId="49" fontId="5" fillId="4" borderId="1" xfId="0" applyNumberFormat="1" applyFont="1" applyFill="1" applyBorder="1" applyAlignment="1">
      <alignment horizontal="left" vertical="center"/>
    </xf>
    <xf numFmtId="49" fontId="6" fillId="4" borderId="1" xfId="0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/>
    </xf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/>
    </xf>
    <xf numFmtId="0" fontId="3" fillId="3" borderId="4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tabSelected="1" workbookViewId="0">
      <selection activeCell="B7" sqref="B7:B8"/>
    </sheetView>
  </sheetViews>
  <sheetFormatPr defaultRowHeight="12.5" x14ac:dyDescent="0.25"/>
  <cols>
    <col min="1" max="1" width="39.81640625" customWidth="1"/>
    <col min="2" max="7" width="13.54296875" customWidth="1"/>
    <col min="8" max="10" width="9.81640625" customWidth="1"/>
  </cols>
  <sheetData>
    <row r="1" spans="1:10" s="1" customFormat="1" ht="37.4" customHeight="1" x14ac:dyDescent="0.2"/>
    <row r="2" spans="1:10" s="1" customFormat="1" ht="20.25" customHeight="1" x14ac:dyDescent="0.2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s="1" customFormat="1" ht="18" customHeight="1" x14ac:dyDescent="0.3">
      <c r="A3" s="20" t="s">
        <v>23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s="1" customFormat="1" ht="13.5" customHeight="1" x14ac:dyDescent="0.2">
      <c r="I4" s="7"/>
      <c r="J4" s="7" t="s">
        <v>24</v>
      </c>
    </row>
    <row r="5" spans="1:10" s="1" customFormat="1" ht="18" customHeight="1" x14ac:dyDescent="0.2">
      <c r="A5" s="25" t="s">
        <v>0</v>
      </c>
      <c r="B5" s="21">
        <v>2021</v>
      </c>
      <c r="C5" s="22"/>
      <c r="D5" s="23"/>
      <c r="E5" s="21">
        <f>B5+1</f>
        <v>2022</v>
      </c>
      <c r="F5" s="22"/>
      <c r="G5" s="23"/>
      <c r="H5" s="18" t="s">
        <v>1</v>
      </c>
      <c r="I5" s="18"/>
      <c r="J5" s="18"/>
    </row>
    <row r="6" spans="1:10" s="1" customFormat="1" ht="18" customHeight="1" x14ac:dyDescent="0.2">
      <c r="A6" s="25"/>
      <c r="B6" s="17" t="s">
        <v>28</v>
      </c>
      <c r="C6" s="17"/>
      <c r="D6" s="17"/>
      <c r="E6" s="17" t="str">
        <f>B6</f>
        <v>JANEIRO / JULHO</v>
      </c>
      <c r="F6" s="17"/>
      <c r="G6" s="17"/>
      <c r="H6" s="18"/>
      <c r="I6" s="18"/>
      <c r="J6" s="18"/>
    </row>
    <row r="7" spans="1:10" s="1" customFormat="1" ht="0.75" customHeight="1" x14ac:dyDescent="0.2">
      <c r="A7" s="24"/>
      <c r="B7" s="18" t="s">
        <v>2</v>
      </c>
      <c r="C7" s="18" t="s">
        <v>3</v>
      </c>
      <c r="D7" s="18" t="s">
        <v>4</v>
      </c>
      <c r="E7" s="18" t="s">
        <v>2</v>
      </c>
      <c r="F7" s="18" t="s">
        <v>3</v>
      </c>
      <c r="G7" s="18" t="s">
        <v>4</v>
      </c>
      <c r="H7" s="18" t="s">
        <v>2</v>
      </c>
      <c r="I7" s="18" t="s">
        <v>3</v>
      </c>
      <c r="J7" s="18" t="s">
        <v>4</v>
      </c>
    </row>
    <row r="8" spans="1:10" s="16" customFormat="1" ht="18.25" customHeight="1" x14ac:dyDescent="0.2">
      <c r="A8" s="24"/>
      <c r="B8" s="18"/>
      <c r="C8" s="18"/>
      <c r="D8" s="18"/>
      <c r="E8" s="18"/>
      <c r="F8" s="18"/>
      <c r="G8" s="18"/>
      <c r="H8" s="18"/>
      <c r="I8" s="18"/>
      <c r="J8" s="18"/>
    </row>
    <row r="9" spans="1:10" s="1" customFormat="1" ht="18" customHeight="1" x14ac:dyDescent="0.2">
      <c r="A9" s="3" t="s">
        <v>5</v>
      </c>
      <c r="B9" s="4">
        <v>885784.07036999974</v>
      </c>
      <c r="C9" s="4">
        <v>1554154.4877299997</v>
      </c>
      <c r="D9" s="4">
        <v>2439938.5580999991</v>
      </c>
      <c r="E9" s="4">
        <v>797938.9424300004</v>
      </c>
      <c r="F9" s="4">
        <v>1766045.9848000002</v>
      </c>
      <c r="G9" s="4">
        <v>2563984.9272300005</v>
      </c>
      <c r="H9" s="8">
        <v>-9.9172169469367022E-2</v>
      </c>
      <c r="I9" s="8">
        <v>0.13633876087794183</v>
      </c>
      <c r="J9" s="8">
        <v>5.0839956079302917E-2</v>
      </c>
    </row>
    <row r="10" spans="1:10" s="1" customFormat="1" ht="18" customHeight="1" x14ac:dyDescent="0.2">
      <c r="A10" s="3" t="s">
        <v>7</v>
      </c>
      <c r="B10" s="4">
        <v>432661.14599999978</v>
      </c>
      <c r="C10" s="4">
        <v>176108.27200000006</v>
      </c>
      <c r="D10" s="4">
        <v>608769.41799999995</v>
      </c>
      <c r="E10" s="4">
        <v>355152.80000000016</v>
      </c>
      <c r="F10" s="4">
        <v>234939.58900000001</v>
      </c>
      <c r="G10" s="4">
        <v>590092.3890000002</v>
      </c>
      <c r="H10" s="8">
        <v>-0.17914330121059596</v>
      </c>
      <c r="I10" s="8">
        <v>0.33406333689992662</v>
      </c>
      <c r="J10" s="8">
        <v>-3.067997249493859E-2</v>
      </c>
    </row>
    <row r="11" spans="1:10" s="1" customFormat="1" ht="18" customHeight="1" x14ac:dyDescent="0.2">
      <c r="A11" s="11" t="s">
        <v>8</v>
      </c>
      <c r="B11" s="5">
        <v>625.67999999999995</v>
      </c>
      <c r="C11" s="5">
        <v>0</v>
      </c>
      <c r="D11" s="5">
        <v>625.67999999999995</v>
      </c>
      <c r="E11" s="5">
        <v>690.2399999999999</v>
      </c>
      <c r="F11" s="5">
        <v>20343.809000000001</v>
      </c>
      <c r="G11" s="5">
        <v>21034.049000000003</v>
      </c>
      <c r="H11" s="9">
        <v>0.10318373609512843</v>
      </c>
      <c r="I11" s="9" t="s">
        <v>27</v>
      </c>
      <c r="J11" s="9">
        <v>32.61790212249074</v>
      </c>
    </row>
    <row r="12" spans="1:10" s="1" customFormat="1" ht="18" customHeight="1" x14ac:dyDescent="0.2">
      <c r="A12" s="11" t="s">
        <v>9</v>
      </c>
      <c r="B12" s="5">
        <v>432035.46599999978</v>
      </c>
      <c r="C12" s="5">
        <v>176108.27200000006</v>
      </c>
      <c r="D12" s="5">
        <v>608143.7379999999</v>
      </c>
      <c r="E12" s="5">
        <v>354462.56000000017</v>
      </c>
      <c r="F12" s="5">
        <v>214595.78</v>
      </c>
      <c r="G12" s="5">
        <v>569058.3400000002</v>
      </c>
      <c r="H12" s="9">
        <v>-0.17955217130252832</v>
      </c>
      <c r="I12" s="9">
        <v>0.2185445780763775</v>
      </c>
      <c r="J12" s="9">
        <v>-6.4269999932153654E-2</v>
      </c>
    </row>
    <row r="13" spans="1:10" s="1" customFormat="1" ht="18" customHeight="1" x14ac:dyDescent="0.2">
      <c r="A13" s="3" t="s">
        <v>10</v>
      </c>
      <c r="B13" s="4">
        <v>69028.194000000003</v>
      </c>
      <c r="C13" s="4">
        <v>846019.228</v>
      </c>
      <c r="D13" s="4">
        <v>915047.42200000002</v>
      </c>
      <c r="E13" s="4">
        <v>51157.6149</v>
      </c>
      <c r="F13" s="4">
        <v>963265.28500000015</v>
      </c>
      <c r="G13" s="4">
        <v>1014422.8999000002</v>
      </c>
      <c r="H13" s="8">
        <v>-0.25888811606457507</v>
      </c>
      <c r="I13" s="8">
        <v>0.1385855700669727</v>
      </c>
      <c r="J13" s="8">
        <v>0.10860145114970909</v>
      </c>
    </row>
    <row r="14" spans="1:10" s="1" customFormat="1" ht="18" customHeight="1" x14ac:dyDescent="0.2">
      <c r="A14" s="13" t="s">
        <v>11</v>
      </c>
      <c r="B14" s="5">
        <v>29163.942999999999</v>
      </c>
      <c r="C14" s="5">
        <v>86705.039000000004</v>
      </c>
      <c r="D14" s="5">
        <v>115868.98199999999</v>
      </c>
      <c r="E14" s="5">
        <v>0</v>
      </c>
      <c r="F14" s="5">
        <v>89671.365999999995</v>
      </c>
      <c r="G14" s="5">
        <v>89671.365999999995</v>
      </c>
      <c r="H14" s="9">
        <v>-1</v>
      </c>
      <c r="I14" s="9">
        <v>3.4211702505548613E-2</v>
      </c>
      <c r="J14" s="9">
        <v>-0.22609688587753363</v>
      </c>
    </row>
    <row r="15" spans="1:10" s="1" customFormat="1" ht="18" customHeight="1" x14ac:dyDescent="0.2">
      <c r="A15" s="13" t="s">
        <v>12</v>
      </c>
      <c r="B15" s="5">
        <v>39864.251000000004</v>
      </c>
      <c r="C15" s="5">
        <v>759314.18900000001</v>
      </c>
      <c r="D15" s="5">
        <v>799178.44000000006</v>
      </c>
      <c r="E15" s="5">
        <v>51157.6149</v>
      </c>
      <c r="F15" s="5">
        <v>873593.91900000011</v>
      </c>
      <c r="G15" s="5">
        <v>924751.53390000015</v>
      </c>
      <c r="H15" s="9">
        <v>0.28329552460423746</v>
      </c>
      <c r="I15" s="9">
        <v>0.15050387791449538</v>
      </c>
      <c r="J15" s="9">
        <v>0.15712772969701239</v>
      </c>
    </row>
    <row r="16" spans="1:10" s="1" customFormat="1" ht="18" customHeight="1" x14ac:dyDescent="0.2">
      <c r="A16" s="3" t="s">
        <v>6</v>
      </c>
      <c r="B16" s="4">
        <v>384094.73036999989</v>
      </c>
      <c r="C16" s="4">
        <v>532026.98772999959</v>
      </c>
      <c r="D16" s="4">
        <v>916121.71809999947</v>
      </c>
      <c r="E16" s="4">
        <v>391628.52753000025</v>
      </c>
      <c r="F16" s="4">
        <v>567841.11079999991</v>
      </c>
      <c r="G16" s="4">
        <v>959469.63833000022</v>
      </c>
      <c r="H16" s="8">
        <v>1.9614424683054077E-2</v>
      </c>
      <c r="I16" s="8">
        <v>6.7316365327271255E-2</v>
      </c>
      <c r="J16" s="8">
        <v>4.7316769566278394E-2</v>
      </c>
    </row>
    <row r="17" spans="1:10" s="1" customFormat="1" ht="18" customHeight="1" x14ac:dyDescent="0.2">
      <c r="A17" s="3" t="s">
        <v>13</v>
      </c>
      <c r="B17" s="4">
        <v>2229148.0274309916</v>
      </c>
      <c r="C17" s="4">
        <v>1915425.8758169985</v>
      </c>
      <c r="D17" s="4">
        <v>4144573.9032479902</v>
      </c>
      <c r="E17" s="4">
        <v>2230410.6223580022</v>
      </c>
      <c r="F17" s="4">
        <v>2090270.3897300002</v>
      </c>
      <c r="G17" s="4">
        <v>4320681.0120880026</v>
      </c>
      <c r="H17" s="8">
        <v>5.6640246025541074E-4</v>
      </c>
      <c r="I17" s="8">
        <v>9.1282318005871277E-2</v>
      </c>
      <c r="J17" s="8">
        <v>4.24910046125615E-2</v>
      </c>
    </row>
    <row r="18" spans="1:10" s="1" customFormat="1" ht="18" customHeight="1" x14ac:dyDescent="0.2">
      <c r="A18" s="11" t="s">
        <v>14</v>
      </c>
      <c r="B18" s="5">
        <v>619494.38811999862</v>
      </c>
      <c r="C18" s="5">
        <v>387454.16557700036</v>
      </c>
      <c r="D18" s="5">
        <v>1006948.553696999</v>
      </c>
      <c r="E18" s="5">
        <v>561354.81749800115</v>
      </c>
      <c r="F18" s="5">
        <v>343595.38808999903</v>
      </c>
      <c r="G18" s="5">
        <v>904950.20558800013</v>
      </c>
      <c r="H18" s="9">
        <v>-9.3850035992151026E-2</v>
      </c>
      <c r="I18" s="9">
        <v>-0.11319733115189623</v>
      </c>
      <c r="J18" s="9">
        <v>-0.10129449785146738</v>
      </c>
    </row>
    <row r="19" spans="1:10" s="1" customFormat="1" ht="18" customHeight="1" x14ac:dyDescent="0.2">
      <c r="A19" s="11" t="s">
        <v>15</v>
      </c>
      <c r="B19" s="5">
        <v>1609653.6393109933</v>
      </c>
      <c r="C19" s="5">
        <v>1527971.7102399983</v>
      </c>
      <c r="D19" s="5">
        <v>3137625.3495509913</v>
      </c>
      <c r="E19" s="5">
        <v>1669055.8048600012</v>
      </c>
      <c r="F19" s="5">
        <v>1746675.0016400011</v>
      </c>
      <c r="G19" s="5">
        <v>3415730.8065000023</v>
      </c>
      <c r="H19" s="9">
        <v>3.6903694122938591E-2</v>
      </c>
      <c r="I19" s="9">
        <v>0.14313307630914918</v>
      </c>
      <c r="J19" s="9">
        <v>8.8635648290134261E-2</v>
      </c>
    </row>
    <row r="20" spans="1:10" s="1" customFormat="1" ht="18" customHeight="1" x14ac:dyDescent="0.2">
      <c r="A20" s="12" t="s">
        <v>16</v>
      </c>
      <c r="B20" s="4">
        <v>90961.116999999984</v>
      </c>
      <c r="C20" s="4">
        <v>492872.31500000012</v>
      </c>
      <c r="D20" s="4">
        <v>583833.43200000015</v>
      </c>
      <c r="E20" s="4">
        <v>104857.8918</v>
      </c>
      <c r="F20" s="4">
        <v>592671.26740000001</v>
      </c>
      <c r="G20" s="4">
        <v>697529.15919999999</v>
      </c>
      <c r="H20" s="8">
        <v>0.15277709045723364</v>
      </c>
      <c r="I20" s="8">
        <v>0.20248439476662394</v>
      </c>
      <c r="J20" s="8">
        <v>0.19474000796857394</v>
      </c>
    </row>
    <row r="21" spans="1:10" s="1" customFormat="1" ht="18" hidden="1" customHeight="1" x14ac:dyDescent="0.2">
      <c r="A21" s="12" t="s">
        <v>25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8" t="s">
        <v>27</v>
      </c>
      <c r="I21" s="8" t="s">
        <v>27</v>
      </c>
      <c r="J21" s="8" t="s">
        <v>27</v>
      </c>
    </row>
    <row r="22" spans="1:10" s="1" customFormat="1" ht="18" hidden="1" customHeight="1" x14ac:dyDescent="0.2">
      <c r="A22" s="12" t="s">
        <v>26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8" t="s">
        <v>27</v>
      </c>
      <c r="I22" s="8" t="s">
        <v>27</v>
      </c>
      <c r="J22" s="8" t="s">
        <v>27</v>
      </c>
    </row>
    <row r="23" spans="1:10" s="1" customFormat="1" ht="18" customHeight="1" x14ac:dyDescent="0.2">
      <c r="A23" s="3" t="s">
        <v>17</v>
      </c>
      <c r="B23" s="4">
        <v>428176.15099999995</v>
      </c>
      <c r="C23" s="4">
        <v>1254684.5460000001</v>
      </c>
      <c r="D23" s="4">
        <v>1682860.6970000002</v>
      </c>
      <c r="E23" s="4">
        <v>38918.44</v>
      </c>
      <c r="F23" s="4">
        <v>1295019.3830000001</v>
      </c>
      <c r="G23" s="4">
        <v>1333937.8230000001</v>
      </c>
      <c r="H23" s="8">
        <v>-0.90910647426507407</v>
      </c>
      <c r="I23" s="8">
        <v>3.2147392847540646E-2</v>
      </c>
      <c r="J23" s="8">
        <v>-0.20733913069692422</v>
      </c>
    </row>
    <row r="24" spans="1:10" s="1" customFormat="1" ht="18" customHeight="1" x14ac:dyDescent="0.2">
      <c r="A24" s="11" t="s">
        <v>18</v>
      </c>
      <c r="B24" s="5">
        <v>131091.78899999999</v>
      </c>
      <c r="C24" s="5">
        <v>646024.6810000001</v>
      </c>
      <c r="D24" s="5">
        <v>777116.47000000009</v>
      </c>
      <c r="E24" s="5">
        <v>0</v>
      </c>
      <c r="F24" s="5">
        <v>672971.98</v>
      </c>
      <c r="G24" s="5">
        <v>672971.98</v>
      </c>
      <c r="H24" s="9">
        <v>-1</v>
      </c>
      <c r="I24" s="9">
        <v>4.1712491476776581E-2</v>
      </c>
      <c r="J24" s="9">
        <v>-0.13401400436153421</v>
      </c>
    </row>
    <row r="25" spans="1:10" s="1" customFormat="1" ht="18" customHeight="1" x14ac:dyDescent="0.2">
      <c r="A25" s="11" t="s">
        <v>19</v>
      </c>
      <c r="B25" s="5">
        <v>293798.35199999996</v>
      </c>
      <c r="C25" s="5">
        <v>531345.85800000001</v>
      </c>
      <c r="D25" s="5">
        <v>825144.21</v>
      </c>
      <c r="E25" s="5">
        <v>38918.44</v>
      </c>
      <c r="F25" s="5">
        <v>540472.30500000005</v>
      </c>
      <c r="G25" s="5">
        <v>579390.74500000011</v>
      </c>
      <c r="H25" s="9">
        <v>-0.86753349794147239</v>
      </c>
      <c r="I25" s="9">
        <v>1.7176095122585888E-2</v>
      </c>
      <c r="J25" s="9">
        <v>-0.29783092703274239</v>
      </c>
    </row>
    <row r="26" spans="1:10" s="1" customFormat="1" ht="18" customHeight="1" x14ac:dyDescent="0.2">
      <c r="A26" s="11" t="s">
        <v>20</v>
      </c>
      <c r="B26" s="5">
        <v>3286.0099999999998</v>
      </c>
      <c r="C26" s="5">
        <v>77314.006999999983</v>
      </c>
      <c r="D26" s="5">
        <v>80600.016999999978</v>
      </c>
      <c r="E26" s="5">
        <v>0</v>
      </c>
      <c r="F26" s="5">
        <v>81575.097999999998</v>
      </c>
      <c r="G26" s="5">
        <v>81575.097999999998</v>
      </c>
      <c r="H26" s="9">
        <v>-1</v>
      </c>
      <c r="I26" s="9">
        <v>5.5114088188444432E-2</v>
      </c>
      <c r="J26" s="9">
        <v>1.2097776604687471E-2</v>
      </c>
    </row>
    <row r="27" spans="1:10" s="1" customFormat="1" ht="21.75" customHeight="1" x14ac:dyDescent="0.2">
      <c r="A27" s="2" t="s">
        <v>21</v>
      </c>
      <c r="B27" s="6">
        <v>3634069.3658009917</v>
      </c>
      <c r="C27" s="6">
        <v>5217137.2245469987</v>
      </c>
      <c r="D27" s="6">
        <v>8851206.5903479904</v>
      </c>
      <c r="E27" s="6">
        <v>3172125.8965880023</v>
      </c>
      <c r="F27" s="6">
        <v>5744007.0249300012</v>
      </c>
      <c r="G27" s="6">
        <v>8916132.9215180036</v>
      </c>
      <c r="H27" s="10">
        <v>-0.12711465377083453</v>
      </c>
      <c r="I27" s="10">
        <v>0.10098829639827045</v>
      </c>
      <c r="J27" s="10">
        <v>7.3353085262763962E-3</v>
      </c>
    </row>
    <row r="28" spans="1:10" s="1" customFormat="1" ht="26.65" customHeight="1" x14ac:dyDescent="0.2">
      <c r="B28" s="14"/>
      <c r="C28" s="14"/>
      <c r="D28" s="14"/>
      <c r="E28" s="14"/>
      <c r="F28" s="14"/>
      <c r="G28" s="14"/>
    </row>
    <row r="29" spans="1:10" x14ac:dyDescent="0.25">
      <c r="B29" s="15"/>
      <c r="C29" s="15"/>
      <c r="D29" s="15"/>
      <c r="E29" s="15"/>
      <c r="F29" s="15"/>
      <c r="G29" s="15"/>
    </row>
  </sheetData>
  <mergeCells count="18">
    <mergeCell ref="J7:J8"/>
    <mergeCell ref="A2:J2"/>
    <mergeCell ref="A3:J3"/>
    <mergeCell ref="D7:D8"/>
    <mergeCell ref="E5:G5"/>
    <mergeCell ref="B5:D5"/>
    <mergeCell ref="E7:E8"/>
    <mergeCell ref="F7:F8"/>
    <mergeCell ref="A7:A8"/>
    <mergeCell ref="B7:B8"/>
    <mergeCell ref="C7:C8"/>
    <mergeCell ref="A5:A6"/>
    <mergeCell ref="H5:J6"/>
    <mergeCell ref="B6:D6"/>
    <mergeCell ref="E6:G6"/>
    <mergeCell ref="G7:G8"/>
    <mergeCell ref="H7:H8"/>
    <mergeCell ref="I7:I8"/>
  </mergeCells>
  <printOptions horizontalCentered="1"/>
  <pageMargins left="0.59055118110236227" right="0.59055118110236227" top="1.5748031496062993" bottom="0.59055118110236227" header="0.51181102362204722" footer="0.51181102362204722"/>
  <pageSetup paperSize="9" scale="87" orientation="landscape" r:id="rId1"/>
  <headerFooter alignWithMargins="0">
    <oddHeader xml:space="preserve">&amp;L&amp;G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dezembro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Silva</dc:creator>
  <cp:lastModifiedBy>Nelson Silva</cp:lastModifiedBy>
  <cp:lastPrinted>2021-05-11T14:43:32Z</cp:lastPrinted>
  <dcterms:created xsi:type="dcterms:W3CDTF">2020-04-20T10:34:14Z</dcterms:created>
  <dcterms:modified xsi:type="dcterms:W3CDTF">2022-08-22T15:46:23Z</dcterms:modified>
</cp:coreProperties>
</file>