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<sst xmlns="http://schemas.openxmlformats.org/spreadsheetml/2006/main" count="40" uniqueCount="32">
  <si>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</si>
  <si>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</si>
  <si>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</si>
  <si>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</si>
  <si>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</si>
  <si>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</si>
  <si>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</si>
  <si>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</si>
  <si>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</si>
  <si>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</si>
  <si>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</si>
  <si>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</si>
  <si>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</si>
  <si>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</si>
  <si>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</si>
  <si>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</si>
  <si>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</si>
  <si>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</si>
  <si>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</si>
  <si>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2023</t>
  </si>
  <si>
    <t>2024</t>
  </si>
  <si>
    <t>JANEIRO/DEZEMBRO</t>
  </si>
  <si>
    <t>2023/2024</t>
  </si>
  <si>
    <t>MERC. EM REBOQUES RODOV.</t>
  </si>
  <si>
    <t>CARAVANAS E OUTROS REBOQUES</t>
  </si>
  <si>
    <t>MERC.EM VAG., MAFIS E BATELÕES</t>
  </si>
  <si>
    <t>MERC.EM VEÍC.ROD.AUT.E C/ REB.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</si>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</sst>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20210.0</v>
      </c>
      <c r="C10" s="6" t="n">
        <f t="shared" si="0"/>
        <v>16159.0</v>
      </c>
      <c r="D10" s="6" t="n">
        <f t="shared" si="0"/>
        <v>36369.0</v>
      </c>
      <c r="E10" s="6" t="n">
        <f t="shared" si="0"/>
        <v>12065.0</v>
      </c>
      <c r="F10" s="6" t="n">
        <f t="shared" si="0"/>
        <v>15523.0</v>
      </c>
      <c r="G10" s="6" t="n">
        <f t="shared" si="0"/>
        <v>27588.0</v>
      </c>
      <c r="H10" s="7" t="n">
        <f t="shared" ref="H10:J10" si="1">IFERROR((E10-B10)/B10,"-")</f>
        <v>-0.40301830776843145</v>
      </c>
      <c r="I10" s="7" t="n">
        <f t="shared" si="1"/>
        <v>-0.039358871217278296</v>
      </c>
      <c r="J10" s="7" t="n">
        <f t="shared" si="1"/>
        <v>-0.24144188732162006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9436.0</v>
      </c>
      <c r="C11" s="6" t="n">
        <f t="shared" si="2"/>
        <v>4398.0</v>
      </c>
      <c r="D11" s="6" t="n">
        <f t="shared" si="2"/>
        <v>13834.0</v>
      </c>
      <c r="E11" s="6" t="n">
        <f t="shared" si="2"/>
        <v>4032.0</v>
      </c>
      <c r="F11" s="6" t="n">
        <f t="shared" si="2"/>
        <v>6428.0</v>
      </c>
      <c r="G11" s="6" t="n">
        <f t="shared" si="2"/>
        <v>10460.0</v>
      </c>
      <c r="H11" s="7" t="n">
        <f t="shared" ref="H11:J11" si="3">IFERROR((E11-B11)/B11,"-")</f>
        <v>-0.5727002967359051</v>
      </c>
      <c r="I11" s="7" t="n">
        <f t="shared" si="3"/>
        <v>0.46157344247385174</v>
      </c>
      <c r="J11" s="7" t="n">
        <f t="shared" si="3"/>
        <v>-0.2438918606332225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1043.0</v>
      </c>
      <c r="C12" s="10" t="n">
        <v>1685.0</v>
      </c>
      <c r="D12" s="10" t="n">
        <v>2728.0</v>
      </c>
      <c r="E12" s="10" t="n">
        <v>725.0</v>
      </c>
      <c r="F12" s="10" t="n">
        <v>1864.0</v>
      </c>
      <c r="G12" s="10" t="n">
        <v>2589.0</v>
      </c>
      <c r="H12" s="11" t="n">
        <f t="shared" ref="H12:J12" si="4">IFERROR((E12-B12)/B12,"-")</f>
        <v>-0.30488974113135187</v>
      </c>
      <c r="I12" s="11" t="n">
        <f t="shared" si="4"/>
        <v>0.10623145400593471</v>
      </c>
      <c r="J12" s="11" t="n">
        <f t="shared" si="4"/>
        <v>-0.050953079178885634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 t="n">
        <v>26.0</v>
      </c>
      <c r="C13" s="10" t="n">
        <v>429.0</v>
      </c>
      <c r="D13" s="10" t="n">
        <v>455.0</v>
      </c>
      <c r="E13" s="10" t="n">
        <v>12.0</v>
      </c>
      <c r="F13" s="10" t="n">
        <v>102.0</v>
      </c>
      <c r="G13" s="10" t="n">
        <v>114.0</v>
      </c>
      <c r="H13" s="11" t="n">
        <f t="shared" ref="H13:J13" si="5">IFERROR((E13-B13)/B13,"-")</f>
        <v>-0.5384615384615384</v>
      </c>
      <c r="I13" s="11" t="n">
        <f t="shared" si="5"/>
        <v>-0.7622377622377622</v>
      </c>
      <c r="J13" s="11" t="n">
        <f t="shared" si="5"/>
        <v>-0.7494505494505495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8243.0</v>
      </c>
      <c r="C14" s="10" t="n">
        <v>1490.0</v>
      </c>
      <c r="D14" s="10" t="n">
        <v>9733.0</v>
      </c>
      <c r="E14" s="10" t="n">
        <v>3226.0</v>
      </c>
      <c r="F14" s="10" t="n">
        <v>3815.0</v>
      </c>
      <c r="G14" s="10" t="n">
        <v>7041.0</v>
      </c>
      <c r="H14" s="11" t="n">
        <f t="shared" ref="H14:J14" si="6">IFERROR((E14-B14)/B14,"-")</f>
        <v>-0.6086376319301225</v>
      </c>
      <c r="I14" s="11" t="n">
        <f t="shared" si="6"/>
        <v>1.5604026845637584</v>
      </c>
      <c r="J14" s="11" t="n">
        <f t="shared" si="6"/>
        <v>-0.2765848145484434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124.0</v>
      </c>
      <c r="C15" s="10" t="n">
        <v>794.0</v>
      </c>
      <c r="D15" s="10" t="n">
        <v>918.0</v>
      </c>
      <c r="E15" s="10" t="n">
        <v>69.0</v>
      </c>
      <c r="F15" s="10" t="n">
        <v>647.0</v>
      </c>
      <c r="G15" s="10" t="n">
        <v>716.0</v>
      </c>
      <c r="H15" s="11" t="n">
        <f t="shared" ref="H15:J15" si="7">IFERROR((E15-B15)/B15,"-")</f>
        <v>-0.4435483870967742</v>
      </c>
      <c r="I15" s="11" t="n">
        <f t="shared" si="7"/>
        <v>-0.18513853904282115</v>
      </c>
      <c r="J15" s="11" t="n">
        <f t="shared" si="7"/>
        <v>-0.22004357298474944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/>
      <c r="B16" s="10"/>
      <c r="C16" s="10"/>
      <c r="D16" s="10"/>
      <c r="E16" s="10"/>
      <c r="F16" s="10"/>
      <c r="G16" s="10"/>
      <c r="H16" s="11" t="str">
        <f t="shared" ref="H16:J16" si="8">IFERROR((E16-B16)/B16,"-")</f>
        <v>-</v>
      </c>
      <c r="I16" s="11" t="str">
        <f t="shared" si="8"/>
        <v>-</v>
      </c>
      <c r="J16" s="11" t="str">
        <f t="shared" si="8"/>
        <v>-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10774.0</v>
      </c>
      <c r="C17" s="6" t="n">
        <f t="shared" si="9"/>
        <v>11761.0</v>
      </c>
      <c r="D17" s="6" t="n">
        <f t="shared" si="9"/>
        <v>22535.0</v>
      </c>
      <c r="E17" s="6" t="n">
        <f t="shared" si="9"/>
        <v>8033.0</v>
      </c>
      <c r="F17" s="6" t="n">
        <f t="shared" si="9"/>
        <v>9095.0</v>
      </c>
      <c r="G17" s="6" t="n">
        <f t="shared" si="9"/>
        <v>17128.0</v>
      </c>
      <c r="H17" s="7" t="n">
        <f t="shared" ref="H17:J17" si="10">IFERROR((E17-B17)/B17,"-")</f>
        <v>-0.2544087618340449</v>
      </c>
      <c r="I17" s="7" t="n">
        <f t="shared" si="10"/>
        <v>-0.22668140464246236</v>
      </c>
      <c r="J17" s="7" t="n">
        <f t="shared" si="10"/>
        <v>-0.23993787441757267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10765.0</v>
      </c>
      <c r="C18" s="10" t="n">
        <v>11733.0</v>
      </c>
      <c r="D18" s="10" t="n">
        <v>22498.0</v>
      </c>
      <c r="E18" s="10" t="n">
        <v>8019.0</v>
      </c>
      <c r="F18" s="10" t="n">
        <v>9046.0</v>
      </c>
      <c r="G18" s="10" t="n">
        <v>17065.0</v>
      </c>
      <c r="H18" s="11" t="n">
        <f t="shared" ref="H18:J18" si="11">IFERROR((E18-B18)/B18,"-")</f>
        <v>-0.25508592661402696</v>
      </c>
      <c r="I18" s="11" t="n">
        <f t="shared" si="11"/>
        <v>-0.22901218784624564</v>
      </c>
      <c r="J18" s="11" t="n">
        <f t="shared" si="11"/>
        <v>-0.24148813227842475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25.0</v>
      </c>
      <c r="D19" s="10" t="n">
        <v>25.0</v>
      </c>
      <c r="E19" s="10" t="n">
        <v>1.0</v>
      </c>
      <c r="F19" s="10" t="n">
        <v>45.0</v>
      </c>
      <c r="G19" s="10" t="n">
        <v>46.0</v>
      </c>
      <c r="H19" s="11" t="str">
        <f t="shared" ref="H19:J19" si="12">IFERROR((E19-B19)/B19,"-")</f>
        <v>-</v>
      </c>
      <c r="I19" s="11" t="n">
        <f t="shared" si="12"/>
        <v>0.8</v>
      </c>
      <c r="J19" s="11" t="n">
        <f t="shared" si="12"/>
        <v>0.84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9.0</v>
      </c>
      <c r="C20" s="10" t="n">
        <v>3.0</v>
      </c>
      <c r="D20" s="10" t="n">
        <v>12.0</v>
      </c>
      <c r="E20" s="10" t="n">
        <v>13.0</v>
      </c>
      <c r="F20" s="10" t="n">
        <v>4.0</v>
      </c>
      <c r="G20" s="10" t="n">
        <v>17.0</v>
      </c>
      <c r="H20" s="11" t="n">
        <f t="shared" ref="H20:J20" si="13">IFERROR((E20-B20)/B20,"-")</f>
        <v>0.4444444444444444</v>
      </c>
      <c r="I20" s="11" t="n">
        <f t="shared" si="13"/>
        <v>0.3333333333333333</v>
      </c>
      <c r="J20" s="11" t="n">
        <f t="shared" si="13"/>
        <v>0.4166666666666667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580095.9343295897</v>
      </c>
      <c r="C21" s="6" t="n">
        <f t="shared" si="14"/>
        <v>744432.736574272</v>
      </c>
      <c r="D21" s="6" t="n">
        <f t="shared" si="14"/>
        <v>1324528.6709038622</v>
      </c>
      <c r="E21" s="6" t="n">
        <f t="shared" si="14"/>
        <v>498865.9905141296</v>
      </c>
      <c r="F21" s="6" t="n">
        <f t="shared" si="14"/>
        <v>697232.7532802732</v>
      </c>
      <c r="G21" s="6" t="n">
        <f t="shared" si="14"/>
        <v>1196098.743794403</v>
      </c>
      <c r="H21" s="7" t="n">
        <f t="shared" ref="H21:J21" si="15">IFERROR((E21-B21)/B21,"-")</f>
        <v>-0.14002846599732968</v>
      </c>
      <c r="I21" s="7" t="n">
        <f t="shared" si="15"/>
        <v>-0.06340395978715765</v>
      </c>
      <c r="J21" s="7" t="n">
        <f t="shared" si="15"/>
        <v>-0.09696273846742648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129826.32099999997</v>
      </c>
      <c r="C22" s="10" t="n">
        <v>136548.437</v>
      </c>
      <c r="D22" s="10" t="n">
        <v>266374.75800000015</v>
      </c>
      <c r="E22" s="10" t="n">
        <v>108093.7609999999</v>
      </c>
      <c r="F22" s="10" t="n">
        <v>118729.78399999991</v>
      </c>
      <c r="G22" s="10" t="n">
        <v>226823.54500000013</v>
      </c>
      <c r="H22" s="11" t="n">
        <f t="shared" ref="H22:J22" si="16">IFERROR((E22-B22)/B22,"-")</f>
        <v>-0.16739717980608937</v>
      </c>
      <c r="I22" s="11" t="n">
        <f t="shared" si="16"/>
        <v>-0.13049327690217422</v>
      </c>
      <c r="J22" s="11" t="n">
        <f t="shared" si="16"/>
        <v>-0.1484795830391707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450269.6133295898</v>
      </c>
      <c r="C23" s="10" t="n">
        <v>607884.299574272</v>
      </c>
      <c r="D23" s="10" t="n">
        <v>1058153.912903862</v>
      </c>
      <c r="E23" s="10" t="n">
        <v>390772.2295141297</v>
      </c>
      <c r="F23" s="10" t="n">
        <v>578502.9692802733</v>
      </c>
      <c r="G23" s="10" t="n">
        <v>969275.198794403</v>
      </c>
      <c r="H23" s="11" t="n">
        <f t="shared" ref="H23:J23" si="17">IFERROR((E23-B23)/B23,"-")</f>
        <v>-0.1321372396762404</v>
      </c>
      <c r="I23" s="11" t="n">
        <f t="shared" si="17"/>
        <v>-0.048333754161072655</v>
      </c>
      <c r="J23" s="11" t="n">
        <f t="shared" si="17"/>
        <v>-0.08399412696547302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16254.0</v>
      </c>
      <c r="C25" s="14" t="n">
        <f t="shared" si="18"/>
        <v>16371.0</v>
      </c>
      <c r="D25" s="14" t="n">
        <f t="shared" si="18"/>
        <v>32625.0</v>
      </c>
      <c r="E25" s="14" t="n">
        <f t="shared" si="18"/>
        <v>15414.0</v>
      </c>
      <c r="F25" s="14" t="n">
        <f t="shared" si="18"/>
        <v>16737.0</v>
      </c>
      <c r="G25" s="14" t="n">
        <f t="shared" si="18"/>
        <v>32151.0</v>
      </c>
      <c r="H25" s="7" t="n">
        <f t="shared" ref="H25:J25" si="19">IFERROR((E25-B25)/B25,"-")</f>
        <v>-0.05167958656330749</v>
      </c>
      <c r="I25" s="7" t="n">
        <f t="shared" si="19"/>
        <v>0.02235660619387942</v>
      </c>
      <c r="J25" s="7" t="n">
        <f t="shared" si="19"/>
        <v>-0.014528735632183909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30</v>
      </c>
      <c r="B26" s="10" t="n">
        <v>11251.0</v>
      </c>
      <c r="C26" s="10" t="n">
        <v>15471.0</v>
      </c>
      <c r="D26" s="10" t="n">
        <v>26722.0</v>
      </c>
      <c r="E26" s="10" t="n">
        <v>10476.0</v>
      </c>
      <c r="F26" s="10" t="n">
        <v>15971.0</v>
      </c>
      <c r="G26" s="10" t="n">
        <v>26447.0</v>
      </c>
      <c r="H26" s="11" t="n">
        <f t="shared" ref="H26:J26" si="20">IFERROR((E26-B26)/B26,"-")</f>
        <v>-0.06888276597635766</v>
      </c>
      <c r="I26" s="11" t="n">
        <f t="shared" si="20"/>
        <v>0.032318531445931095</v>
      </c>
      <c r="J26" s="11" t="n">
        <f t="shared" si="20"/>
        <v>-0.010291145872314946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31</v>
      </c>
      <c r="B27" s="10" t="n">
        <v>5003.0</v>
      </c>
      <c r="C27" s="10" t="n">
        <v>900.0</v>
      </c>
      <c r="D27" s="10" t="n">
        <v>5903.0</v>
      </c>
      <c r="E27" s="10" t="n">
        <v>4938.0</v>
      </c>
      <c r="F27" s="10" t="n">
        <v>766.0</v>
      </c>
      <c r="G27" s="10" t="n">
        <v>5704.0</v>
      </c>
      <c r="H27" s="11" t="n">
        <f t="shared" ref="H27:J27" si="21">IFERROR((E27-B27)/B27,"-")</f>
        <v>-0.012992204677193683</v>
      </c>
      <c r="I27" s="11" t="n">
        <f t="shared" si="21"/>
        <v>-0.14888888888888888</v>
      </c>
      <c r="J27" s="11" t="n">
        <f t="shared" si="21"/>
        <v>-0.03371167203117059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29317.89999294281</v>
      </c>
      <c r="C28" s="6" t="n">
        <v>29480.499997377396</v>
      </c>
      <c r="D28" s="6" t="n">
        <v>58798.399990320206</v>
      </c>
      <c r="E28" s="6" t="n">
        <v>27089.949983119965</v>
      </c>
      <c r="F28" s="6" t="n">
        <v>29097.04998421669</v>
      </c>
      <c r="G28" s="6" t="n">
        <v>56186.999967336655</v>
      </c>
      <c r="H28" s="7" t="n">
        <f t="shared" ref="H28:J28" si="22">IFERROR((E28-B28)/B28,"-")</f>
        <v>-0.07599282385024649</v>
      </c>
      <c r="I28" s="7" t="n">
        <f t="shared" si="22"/>
        <v>-0.013006903315575297</v>
      </c>
      <c r="J28" s="7" t="n">
        <f t="shared" si="22"/>
        <v>-0.04441277353488288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261426.15809130846</v>
      </c>
      <c r="C29" s="6" t="n">
        <f t="shared" si="23"/>
        <v>399617.7816804732</v>
      </c>
      <c r="D29" s="6" t="n">
        <f t="shared" si="23"/>
        <v>661043.9397717819</v>
      </c>
      <c r="E29" s="6" t="n">
        <f t="shared" si="23"/>
        <v>261209.60869067363</v>
      </c>
      <c r="F29" s="6" t="n">
        <f t="shared" si="23"/>
        <v>415626.6391899413</v>
      </c>
      <c r="G29" s="6" t="n">
        <f t="shared" si="23"/>
        <v>676836.2478806152</v>
      </c>
      <c r="H29" s="7" t="n">
        <f t="shared" ref="H29:J29" si="24">IFERROR((E29-B29)/B29,"-")</f>
        <v>-8.283386873596501E-4</v>
      </c>
      <c r="I29" s="7" t="n">
        <f t="shared" si="24"/>
        <v>0.040060423342894384</v>
      </c>
      <c r="J29" s="7" t="n">
        <f t="shared" si="24"/>
        <v>0.023889952178194673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60416.391999999905</v>
      </c>
      <c r="C30" s="10" t="n">
        <v>60913.46799999988</v>
      </c>
      <c r="D30" s="10" t="n">
        <v>121329.85999999993</v>
      </c>
      <c r="E30" s="10" t="n">
        <v>56406.9519999999</v>
      </c>
      <c r="F30" s="10" t="n">
        <v>60530.9999999999</v>
      </c>
      <c r="G30" s="10" t="n">
        <v>116937.95199999989</v>
      </c>
      <c r="H30" s="11" t="n">
        <f t="shared" ref="H30:J30" si="25">IFERROR((E30-B30)/B30,"-")</f>
        <v>-0.06636344652954464</v>
      </c>
      <c r="I30" s="11" t="n">
        <f t="shared" si="25"/>
        <v>-0.006278874156368502</v>
      </c>
      <c r="J30" s="11" t="n">
        <f t="shared" si="25"/>
        <v>-0.03619808017581197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201009.76609130856</v>
      </c>
      <c r="C31" s="10" t="n">
        <v>338704.3136804733</v>
      </c>
      <c r="D31" s="10" t="n">
        <v>539714.079771782</v>
      </c>
      <c r="E31" s="10" t="n">
        <v>204802.65669067373</v>
      </c>
      <c r="F31" s="10" t="n">
        <v>355095.6391899414</v>
      </c>
      <c r="G31" s="10" t="n">
        <v>559898.2958806152</v>
      </c>
      <c r="H31" s="11" t="n">
        <f t="shared" ref="H31:J31" si="26">IFERROR((E31-B31)/B31,"-")</f>
        <v>0.0188691856774872</v>
      </c>
      <c r="I31" s="11" t="n">
        <f t="shared" si="26"/>
        <v>0.048394203579383205</v>
      </c>
      <c r="J31" s="11" t="n">
        <f t="shared" si="26"/>
        <v>0.037397979532733515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