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EC06E014-0105-4DA3-A7B3-E12399ACCD0B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ezembro" sheetId="1" r:id="rId1"/>
  </sheets>
  <definedNames>
    <definedName name="_xlnm.Print_Area" localSheetId="0">dezembro!$A$1:$J$31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</calcChain>
</file>

<file path=xl/sharedStrings.xml><?xml version="1.0" encoding="utf-8"?>
<sst xmlns="http://schemas.openxmlformats.org/spreadsheetml/2006/main" count="41" uniqueCount="31">
  <si>
    <t>Unidades RO/ 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</si>
  <si>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</si>
  <si>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</si>
  <si>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</si>
  <si>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</si>
  <si>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</si>
  <si>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</si>
  <si>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</si>
  <si>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</si>
  <si>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</si>
  <si>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</si>
  <si>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</si>
  <si>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</si>
  <si>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</si>
  <si>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</si>
  <si>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</si>
  <si>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</si>
  <si>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</si>
  <si>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</si>
  <si>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</si>
  <si>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Conteúdo</t>
  </si>
  <si>
    <t>Mercad. em reboques rodoviários</t>
  </si>
  <si>
    <t>Mercad. em vagões, mafis e batelões</t>
  </si>
  <si>
    <t>Outras unidades móveis</t>
  </si>
  <si>
    <t>Veículos Automóveis import/export</t>
  </si>
  <si>
    <t>Mercad. em veíc. rodoviários automóveis</t>
  </si>
  <si>
    <t>Taras</t>
  </si>
  <si>
    <t>Veículos particulares e c/ reb./ caravanas</t>
  </si>
  <si>
    <t xml:space="preserve"> - </t>
  </si>
  <si>
    <t>Caravanas e outros reboques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</si>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</sst>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8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9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indent="3"/>
    </xf>
    <xf numFmtId="164" fontId="7" fillId="2" borderId="4" xfId="0" applyNumberFormat="1" applyFont="1" applyFill="1" applyBorder="1" applyAlignment="1">
      <alignment horizontal="right" vertical="center"/>
    </xf>
    <xf numFmtId="9" fontId="7" fillId="2" borderId="4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wrapText="1" indent="3"/>
    </xf>
    <xf numFmtId="49" fontId="7" fillId="2" borderId="4" xfId="0" applyNumberFormat="1" applyFont="1" applyFill="1" applyBorder="1" applyAlignment="1">
      <alignment horizontal="left" vertical="center" indent="2"/>
    </xf>
    <xf numFmtId="164" fontId="6" fillId="2" borderId="5" xfId="0" applyNumberFormat="1" applyFont="1" applyFill="1" applyBorder="1" applyAlignment="1">
      <alignment horizontal="right" vertical="center"/>
    </xf>
    <xf numFmtId="9" fontId="6" fillId="2" borderId="5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9" fontId="2" fillId="2" borderId="0" xfId="1" applyFont="1" applyFill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96" zoomScaleNormal="96" workbookViewId="0">
      <selection activeCell="L28" sqref="L28"/>
    </sheetView>
  </sheetViews>
  <sheetFormatPr defaultRowHeight="12.75" x14ac:dyDescent="0.2"/>
  <cols>
    <col min="1" max="1" width="39.28515625" customWidth="1"/>
    <col min="2" max="7" width="12.85546875" customWidth="1"/>
    <col min="8" max="10" width="8.140625" customWidth="1"/>
  </cols>
  <sheetData>
    <row r="1" spans="1:13" s="1" customFormat="1" ht="6.75" customHeight="1" x14ac:dyDescent="0.15"/>
    <row r="2" spans="1:13" s="1" customFormat="1" ht="20.100000000000001" customHeight="1" x14ac:dyDescent="0.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s="1" customFormat="1" ht="20.45" customHeight="1" x14ac:dyDescent="0.1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3" s="1" customFormat="1" ht="11.65" customHeight="1" x14ac:dyDescent="0.15"/>
    <row r="5" spans="1:13" s="1" customFormat="1" ht="18.2" customHeight="1" x14ac:dyDescent="0.15">
      <c r="A5" s="2"/>
      <c r="B5" s="26">
        <v>2022</v>
      </c>
      <c r="C5" s="26"/>
      <c r="D5" s="26"/>
      <c r="E5" s="26">
        <f>B5+1</f>
        <v>2023</v>
      </c>
      <c r="F5" s="26"/>
      <c r="G5" s="26"/>
      <c r="H5" s="27" t="str">
        <f>B5&amp;" "&amp;"/"&amp;" "&amp;E5</f>
        <v>2022 / 2023</v>
      </c>
      <c r="I5" s="27"/>
      <c r="J5" s="27"/>
    </row>
    <row r="6" spans="1:13" s="1" customFormat="1" ht="18.2" customHeight="1" x14ac:dyDescent="0.15">
      <c r="A6" s="3" t="s">
        <v>0</v>
      </c>
      <c r="B6" s="22" t="s">
        <v>30</v>
      </c>
      <c r="C6" s="22"/>
      <c r="D6" s="22"/>
      <c r="E6" s="22" t="str">
        <f>B6</f>
        <v>JANEIRO / DEZEMBRO</v>
      </c>
      <c r="F6" s="22"/>
      <c r="G6" s="22"/>
      <c r="H6" s="21" t="s">
        <v>1</v>
      </c>
      <c r="I6" s="21"/>
      <c r="J6" s="21"/>
    </row>
    <row r="7" spans="1:13" s="1" customFormat="1" ht="1.5" customHeight="1" x14ac:dyDescent="0.15">
      <c r="A7" s="28"/>
      <c r="B7" s="21" t="s">
        <v>2</v>
      </c>
      <c r="C7" s="21" t="s">
        <v>3</v>
      </c>
      <c r="D7" s="21" t="s">
        <v>4</v>
      </c>
      <c r="E7" s="21" t="s">
        <v>2</v>
      </c>
      <c r="F7" s="21" t="s">
        <v>3</v>
      </c>
      <c r="G7" s="21" t="s">
        <v>4</v>
      </c>
      <c r="H7" s="21" t="s">
        <v>2</v>
      </c>
      <c r="I7" s="21" t="s">
        <v>3</v>
      </c>
      <c r="J7" s="21" t="s">
        <v>4</v>
      </c>
    </row>
    <row r="8" spans="1:13" s="1" customFormat="1" ht="18.2" customHeight="1" x14ac:dyDescent="0.15">
      <c r="A8" s="28"/>
      <c r="B8" s="21"/>
      <c r="C8" s="21"/>
      <c r="D8" s="21"/>
      <c r="E8" s="21"/>
      <c r="F8" s="21"/>
      <c r="G8" s="21"/>
      <c r="H8" s="21"/>
      <c r="I8" s="21"/>
      <c r="J8" s="21"/>
    </row>
    <row r="9" spans="1:13" s="1" customFormat="1" ht="18.2" customHeight="1" x14ac:dyDescent="0.15">
      <c r="A9" s="4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3" s="1" customFormat="1" ht="18.2" customHeight="1" x14ac:dyDescent="0.15">
      <c r="A10" s="5" t="s">
        <v>6</v>
      </c>
      <c r="B10" s="6">
        <v>13692</v>
      </c>
      <c r="C10" s="6">
        <v>15311</v>
      </c>
      <c r="D10" s="6">
        <v>29003</v>
      </c>
      <c r="E10" s="6">
        <v>20210</v>
      </c>
      <c r="F10" s="6">
        <v>16160</v>
      </c>
      <c r="G10" s="6">
        <v>36370</v>
      </c>
      <c r="H10" s="7">
        <v>0.47604440549225835</v>
      </c>
      <c r="I10" s="7">
        <v>5.5450329828228062E-2</v>
      </c>
      <c r="J10" s="7">
        <v>0.25400820604765029</v>
      </c>
      <c r="K10" s="20"/>
      <c r="L10" s="20"/>
      <c r="M10" s="20"/>
    </row>
    <row r="11" spans="1:13" s="1" customFormat="1" ht="18" customHeight="1" x14ac:dyDescent="0.15">
      <c r="A11" s="5" t="s">
        <v>7</v>
      </c>
      <c r="B11" s="6">
        <v>1631</v>
      </c>
      <c r="C11" s="8">
        <v>2446</v>
      </c>
      <c r="D11" s="6">
        <v>4077</v>
      </c>
      <c r="E11" s="6">
        <v>9436</v>
      </c>
      <c r="F11" s="6">
        <v>4399</v>
      </c>
      <c r="G11" s="6">
        <v>13835</v>
      </c>
      <c r="H11" s="7">
        <v>4.7854077253218881</v>
      </c>
      <c r="I11" s="7">
        <v>0.79844644317252667</v>
      </c>
      <c r="J11" s="7">
        <v>2.3934265391219034</v>
      </c>
      <c r="K11" s="20"/>
      <c r="L11" s="20"/>
      <c r="M11" s="20"/>
    </row>
    <row r="12" spans="1:13" s="1" customFormat="1" ht="15.6" customHeight="1" x14ac:dyDescent="0.15">
      <c r="A12" s="9" t="s">
        <v>25</v>
      </c>
      <c r="B12" s="10">
        <v>1367</v>
      </c>
      <c r="C12" s="10">
        <v>1382</v>
      </c>
      <c r="D12" s="10">
        <v>2749</v>
      </c>
      <c r="E12" s="10">
        <v>1043</v>
      </c>
      <c r="F12" s="10">
        <v>1687</v>
      </c>
      <c r="G12" s="10">
        <v>2730</v>
      </c>
      <c r="H12" s="11">
        <v>-0.23701536210680318</v>
      </c>
      <c r="I12" s="11">
        <v>0.22069464544138939</v>
      </c>
      <c r="J12" s="11">
        <v>-6.9116042197162608E-3</v>
      </c>
      <c r="K12" s="20"/>
      <c r="L12" s="20"/>
      <c r="M12" s="20"/>
    </row>
    <row r="13" spans="1:13" s="1" customFormat="1" ht="15.6" customHeight="1" x14ac:dyDescent="0.15">
      <c r="A13" s="9" t="s">
        <v>27</v>
      </c>
      <c r="B13" s="10">
        <v>0</v>
      </c>
      <c r="C13" s="10">
        <v>10</v>
      </c>
      <c r="D13" s="10">
        <v>10</v>
      </c>
      <c r="E13" s="10">
        <v>0</v>
      </c>
      <c r="F13" s="10">
        <v>0</v>
      </c>
      <c r="G13" s="10">
        <v>0</v>
      </c>
      <c r="H13" s="11" t="s">
        <v>28</v>
      </c>
      <c r="I13" s="11">
        <v>-1</v>
      </c>
      <c r="J13" s="11">
        <v>-1</v>
      </c>
      <c r="K13" s="20"/>
      <c r="L13" s="20"/>
      <c r="M13" s="20"/>
    </row>
    <row r="14" spans="1:13" s="1" customFormat="1" ht="15.6" customHeight="1" x14ac:dyDescent="0.15">
      <c r="A14" s="9" t="s">
        <v>19</v>
      </c>
      <c r="B14" s="10">
        <v>72</v>
      </c>
      <c r="C14" s="10">
        <v>93</v>
      </c>
      <c r="D14" s="10">
        <v>165</v>
      </c>
      <c r="E14" s="10">
        <v>26</v>
      </c>
      <c r="F14" s="10">
        <v>429</v>
      </c>
      <c r="G14" s="10">
        <v>455</v>
      </c>
      <c r="H14" s="11">
        <v>-0.63888888888888884</v>
      </c>
      <c r="I14" s="11">
        <v>3.612903225806452</v>
      </c>
      <c r="J14" s="11">
        <v>1.7575757575757578</v>
      </c>
      <c r="K14" s="20"/>
      <c r="L14" s="20"/>
      <c r="M14" s="20"/>
    </row>
    <row r="15" spans="1:13" s="1" customFormat="1" ht="15.6" customHeight="1" x14ac:dyDescent="0.15">
      <c r="A15" s="9" t="s">
        <v>24</v>
      </c>
      <c r="B15" s="10">
        <v>73</v>
      </c>
      <c r="C15" s="10">
        <v>387</v>
      </c>
      <c r="D15" s="10">
        <v>460</v>
      </c>
      <c r="E15" s="10">
        <v>8246</v>
      </c>
      <c r="F15" s="10">
        <v>1490</v>
      </c>
      <c r="G15" s="10">
        <v>9736</v>
      </c>
      <c r="H15" s="11">
        <v>111.95890410958904</v>
      </c>
      <c r="I15" s="11">
        <v>2.8501291989664082</v>
      </c>
      <c r="J15" s="11">
        <v>20.165217391304349</v>
      </c>
      <c r="K15" s="20"/>
      <c r="L15" s="20"/>
      <c r="M15" s="20"/>
    </row>
    <row r="16" spans="1:13" s="1" customFormat="1" ht="15.6" customHeight="1" x14ac:dyDescent="0.15">
      <c r="A16" s="9" t="s">
        <v>23</v>
      </c>
      <c r="B16" s="10">
        <v>119</v>
      </c>
      <c r="C16" s="10">
        <v>574</v>
      </c>
      <c r="D16" s="10">
        <v>693</v>
      </c>
      <c r="E16" s="10">
        <v>121</v>
      </c>
      <c r="F16" s="10">
        <v>793</v>
      </c>
      <c r="G16" s="10">
        <v>914</v>
      </c>
      <c r="H16" s="11">
        <v>1.6806722689075571E-2</v>
      </c>
      <c r="I16" s="11">
        <v>0.38153310104529625</v>
      </c>
      <c r="J16" s="11">
        <v>0.3189033189033188</v>
      </c>
      <c r="K16" s="20"/>
      <c r="L16" s="20"/>
      <c r="M16" s="20"/>
    </row>
    <row r="17" spans="1:13" s="1" customFormat="1" ht="18" customHeight="1" x14ac:dyDescent="0.15">
      <c r="A17" s="5" t="s">
        <v>8</v>
      </c>
      <c r="B17" s="6">
        <v>12061</v>
      </c>
      <c r="C17" s="6">
        <v>12865</v>
      </c>
      <c r="D17" s="6">
        <v>24926</v>
      </c>
      <c r="E17" s="6">
        <v>10774</v>
      </c>
      <c r="F17" s="6">
        <v>11761</v>
      </c>
      <c r="G17" s="6">
        <v>22535</v>
      </c>
      <c r="H17" s="7">
        <v>-0.10670756985324603</v>
      </c>
      <c r="I17" s="7">
        <v>-8.5814224640497483E-2</v>
      </c>
      <c r="J17" s="7">
        <v>-9.5923934847147563E-2</v>
      </c>
      <c r="K17" s="20"/>
      <c r="L17" s="20"/>
      <c r="M17" s="20"/>
    </row>
    <row r="18" spans="1:13" s="1" customFormat="1" ht="15.6" customHeight="1" x14ac:dyDescent="0.15">
      <c r="A18" s="12" t="s">
        <v>21</v>
      </c>
      <c r="B18" s="10">
        <v>12050</v>
      </c>
      <c r="C18" s="10">
        <v>12847</v>
      </c>
      <c r="D18" s="10">
        <v>24897</v>
      </c>
      <c r="E18" s="10">
        <v>10765</v>
      </c>
      <c r="F18" s="10">
        <v>11738</v>
      </c>
      <c r="G18" s="10">
        <v>22503</v>
      </c>
      <c r="H18" s="11">
        <v>-0.10663900414937755</v>
      </c>
      <c r="I18" s="11">
        <v>-8.6323655328092164E-2</v>
      </c>
      <c r="J18" s="11">
        <v>-9.6156163393179894E-2</v>
      </c>
      <c r="K18" s="20"/>
      <c r="L18" s="20"/>
      <c r="M18" s="20"/>
    </row>
    <row r="19" spans="1:13" s="1" customFormat="1" ht="15.6" customHeight="1" x14ac:dyDescent="0.15">
      <c r="A19" s="12" t="s">
        <v>29</v>
      </c>
      <c r="B19" s="10">
        <v>0</v>
      </c>
      <c r="C19" s="10">
        <v>0</v>
      </c>
      <c r="D19" s="10">
        <v>0</v>
      </c>
      <c r="E19" s="10">
        <v>0</v>
      </c>
      <c r="F19" s="10">
        <v>20</v>
      </c>
      <c r="G19" s="10">
        <v>20</v>
      </c>
      <c r="H19" s="11" t="s">
        <v>28</v>
      </c>
      <c r="I19" s="11" t="s">
        <v>28</v>
      </c>
      <c r="J19" s="11" t="s">
        <v>28</v>
      </c>
      <c r="K19" s="20"/>
      <c r="L19" s="20"/>
      <c r="M19" s="20"/>
    </row>
    <row r="20" spans="1:13" s="1" customFormat="1" ht="15.6" customHeight="1" x14ac:dyDescent="0.15">
      <c r="A20" s="12" t="s">
        <v>22</v>
      </c>
      <c r="B20" s="10">
        <v>11</v>
      </c>
      <c r="C20" s="10">
        <v>18</v>
      </c>
      <c r="D20" s="10">
        <v>29</v>
      </c>
      <c r="E20" s="10">
        <v>9</v>
      </c>
      <c r="F20" s="10">
        <v>3</v>
      </c>
      <c r="G20" s="10">
        <v>12</v>
      </c>
      <c r="H20" s="11">
        <v>-0.18181818181818177</v>
      </c>
      <c r="I20" s="11">
        <v>-0.83333333333333337</v>
      </c>
      <c r="J20" s="11">
        <v>-0.5862068965517242</v>
      </c>
      <c r="K20" s="20"/>
      <c r="L20" s="20"/>
      <c r="M20" s="20"/>
    </row>
    <row r="21" spans="1:13" s="1" customFormat="1" ht="18" customHeight="1" x14ac:dyDescent="0.15">
      <c r="A21" s="5" t="s">
        <v>9</v>
      </c>
      <c r="B21" s="6">
        <v>636427.86659000046</v>
      </c>
      <c r="C21" s="6">
        <v>821131.36387999996</v>
      </c>
      <c r="D21" s="6">
        <v>1457559.2304700003</v>
      </c>
      <c r="E21" s="6">
        <v>580764.93430999969</v>
      </c>
      <c r="F21" s="6">
        <v>744417.21657000028</v>
      </c>
      <c r="G21" s="6">
        <v>1325182.1508800001</v>
      </c>
      <c r="H21" s="7">
        <v>-8.7461494384657334E-2</v>
      </c>
      <c r="I21" s="7">
        <v>-9.3424938669387725E-2</v>
      </c>
      <c r="J21" s="7">
        <v>-9.0821063612841479E-2</v>
      </c>
    </row>
    <row r="22" spans="1:13" s="1" customFormat="1" ht="15.6" customHeight="1" x14ac:dyDescent="0.15">
      <c r="A22" s="13" t="s">
        <v>26</v>
      </c>
      <c r="B22" s="10">
        <v>67221.290000000008</v>
      </c>
      <c r="C22" s="10">
        <v>76959.633999999976</v>
      </c>
      <c r="D22" s="10">
        <v>144180.924</v>
      </c>
      <c r="E22" s="10">
        <v>62504.38700000001</v>
      </c>
      <c r="F22" s="10">
        <v>66248.833999999988</v>
      </c>
      <c r="G22" s="10">
        <v>128753.22099999999</v>
      </c>
      <c r="H22" s="11">
        <v>-7.016977805692215E-2</v>
      </c>
      <c r="I22" s="11">
        <v>-0.13917425854701948</v>
      </c>
      <c r="J22" s="11">
        <v>-0.10700238680673191</v>
      </c>
    </row>
    <row r="23" spans="1:13" s="1" customFormat="1" ht="15.6" customHeight="1" x14ac:dyDescent="0.15">
      <c r="A23" s="13" t="s">
        <v>20</v>
      </c>
      <c r="B23" s="10">
        <v>569206.57659000042</v>
      </c>
      <c r="C23" s="10">
        <v>744171.72988</v>
      </c>
      <c r="D23" s="10">
        <v>1313378.3064700002</v>
      </c>
      <c r="E23" s="10">
        <v>518260.5473099997</v>
      </c>
      <c r="F23" s="10">
        <v>678168.38257000025</v>
      </c>
      <c r="G23" s="10">
        <v>1196428.9298800002</v>
      </c>
      <c r="H23" s="11">
        <v>-8.950358512230816E-2</v>
      </c>
      <c r="I23" s="11">
        <v>-8.8693704234966031E-2</v>
      </c>
      <c r="J23" s="11">
        <v>-8.9044699469970512E-2</v>
      </c>
    </row>
    <row r="24" spans="1:13" s="1" customFormat="1" ht="18" customHeight="1" x14ac:dyDescent="0.15">
      <c r="A24" s="4" t="s">
        <v>12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3" s="1" customFormat="1" ht="18" customHeight="1" x14ac:dyDescent="0.15">
      <c r="A25" s="5" t="s">
        <v>13</v>
      </c>
      <c r="B25" s="14">
        <v>18410</v>
      </c>
      <c r="C25" s="14">
        <v>19440</v>
      </c>
      <c r="D25" s="14">
        <v>37850</v>
      </c>
      <c r="E25" s="14">
        <v>16254</v>
      </c>
      <c r="F25" s="14">
        <v>16371</v>
      </c>
      <c r="G25" s="17">
        <v>32625</v>
      </c>
      <c r="H25" s="15">
        <v>-0.11711026615969578</v>
      </c>
      <c r="I25" s="15">
        <v>-0.15787037037037033</v>
      </c>
      <c r="J25" s="15">
        <v>-0.1380449141347424</v>
      </c>
    </row>
    <row r="26" spans="1:13" s="1" customFormat="1" ht="15.6" customHeight="1" x14ac:dyDescent="0.15">
      <c r="A26" s="16" t="s">
        <v>14</v>
      </c>
      <c r="B26" s="10">
        <v>12179</v>
      </c>
      <c r="C26" s="10">
        <v>18195</v>
      </c>
      <c r="D26" s="10">
        <v>30374</v>
      </c>
      <c r="E26" s="10">
        <v>11251</v>
      </c>
      <c r="F26" s="10">
        <v>15471</v>
      </c>
      <c r="G26" s="10">
        <v>26722</v>
      </c>
      <c r="H26" s="11">
        <v>-7.6196732079809482E-2</v>
      </c>
      <c r="I26" s="11">
        <v>-0.14971145919208573</v>
      </c>
      <c r="J26" s="11">
        <v>-0.1202344110094159</v>
      </c>
    </row>
    <row r="27" spans="1:13" s="1" customFormat="1" ht="15.6" customHeight="1" x14ac:dyDescent="0.15">
      <c r="A27" s="16" t="s">
        <v>15</v>
      </c>
      <c r="B27" s="10">
        <v>6231</v>
      </c>
      <c r="C27" s="10">
        <v>1245</v>
      </c>
      <c r="D27" s="10">
        <v>7476</v>
      </c>
      <c r="E27" s="10">
        <v>5003</v>
      </c>
      <c r="F27" s="10">
        <v>900</v>
      </c>
      <c r="G27" s="10">
        <v>5903</v>
      </c>
      <c r="H27" s="11">
        <v>-0.19707912052640031</v>
      </c>
      <c r="I27" s="11">
        <v>-0.27710843373493976</v>
      </c>
      <c r="J27" s="11">
        <v>-0.21040663456393793</v>
      </c>
    </row>
    <row r="28" spans="1:13" s="1" customFormat="1" ht="18" customHeight="1" x14ac:dyDescent="0.15">
      <c r="A28" s="5" t="s">
        <v>16</v>
      </c>
      <c r="B28" s="6">
        <v>32581.949999999993</v>
      </c>
      <c r="C28" s="6">
        <v>34632.049999999988</v>
      </c>
      <c r="D28" s="6">
        <v>67213.999999999985</v>
      </c>
      <c r="E28" s="6">
        <v>29317.899999999994</v>
      </c>
      <c r="F28" s="6">
        <v>29480.499999999982</v>
      </c>
      <c r="G28" s="6">
        <v>58798.39999999998</v>
      </c>
      <c r="H28" s="7">
        <v>-0.10017970072386706</v>
      </c>
      <c r="I28" s="7">
        <v>-0.14875094024177049</v>
      </c>
      <c r="J28" s="7">
        <v>-0.12520605826167175</v>
      </c>
    </row>
    <row r="29" spans="1:13" s="1" customFormat="1" ht="18" customHeight="1" x14ac:dyDescent="0.15">
      <c r="A29" s="5" t="s">
        <v>9</v>
      </c>
      <c r="B29" s="6">
        <v>278426.21255999978</v>
      </c>
      <c r="C29" s="6">
        <v>457393.78658000001</v>
      </c>
      <c r="D29" s="6">
        <v>735819.99913999985</v>
      </c>
      <c r="E29" s="6">
        <v>261426.15808999987</v>
      </c>
      <c r="F29" s="6">
        <v>399617.78168000071</v>
      </c>
      <c r="G29" s="6">
        <v>661043.93977000052</v>
      </c>
      <c r="H29" s="7">
        <v>-6.1057665202181588E-2</v>
      </c>
      <c r="I29" s="7">
        <v>-0.1263156750160489</v>
      </c>
      <c r="J29" s="7">
        <v>-0.10162276026391637</v>
      </c>
    </row>
    <row r="30" spans="1:13" s="1" customFormat="1" ht="15.6" customHeight="1" x14ac:dyDescent="0.15">
      <c r="A30" s="16" t="s">
        <v>10</v>
      </c>
      <c r="B30" s="10">
        <v>67031.099999999919</v>
      </c>
      <c r="C30" s="10">
        <v>71421.899999999965</v>
      </c>
      <c r="D30" s="10">
        <v>138452.99999999988</v>
      </c>
      <c r="E30" s="10">
        <v>60416.39199999992</v>
      </c>
      <c r="F30" s="10">
        <v>60913.468000000008</v>
      </c>
      <c r="G30" s="10">
        <v>121329.85999999993</v>
      </c>
      <c r="H30" s="11">
        <v>-9.8681179333175328E-2</v>
      </c>
      <c r="I30" s="11">
        <v>-0.14713179010919564</v>
      </c>
      <c r="J30" s="11">
        <v>-0.12367474883173335</v>
      </c>
    </row>
    <row r="31" spans="1:13" s="1" customFormat="1" ht="15.6" customHeight="1" x14ac:dyDescent="0.15">
      <c r="A31" s="16" t="s">
        <v>11</v>
      </c>
      <c r="B31" s="10">
        <v>211395.11255999986</v>
      </c>
      <c r="C31" s="10">
        <v>385971.88658000005</v>
      </c>
      <c r="D31" s="10">
        <v>597366.99913999997</v>
      </c>
      <c r="E31" s="10">
        <v>201009.76608999993</v>
      </c>
      <c r="F31" s="10">
        <v>338704.31368000072</v>
      </c>
      <c r="G31" s="10">
        <v>539714.07977000065</v>
      </c>
      <c r="H31" s="11">
        <v>-4.9127656473383574E-2</v>
      </c>
      <c r="I31" s="11">
        <v>-0.12246377143896525</v>
      </c>
      <c r="J31" s="11">
        <v>-9.6511724706921265E-2</v>
      </c>
    </row>
  </sheetData>
  <mergeCells count="19">
    <mergeCell ref="A2:J2"/>
    <mergeCell ref="A3:J3"/>
    <mergeCell ref="G7:G8"/>
    <mergeCell ref="H7:H8"/>
    <mergeCell ref="I7:I8"/>
    <mergeCell ref="B5:D5"/>
    <mergeCell ref="E5:G5"/>
    <mergeCell ref="H5:J5"/>
    <mergeCell ref="B6:D6"/>
    <mergeCell ref="A7:A8"/>
    <mergeCell ref="D7:D8"/>
    <mergeCell ref="E7:E8"/>
    <mergeCell ref="F7:F8"/>
    <mergeCell ref="E6:G6"/>
    <mergeCell ref="J7:J8"/>
    <mergeCell ref="B9:J9"/>
    <mergeCell ref="H6:J6"/>
    <mergeCell ref="B7:B8"/>
    <mergeCell ref="C7:C8"/>
  </mergeCells>
  <printOptions horizontalCentered="1"/>
  <pageMargins left="0.59055118110236227" right="0.59055118110236227" top="1.7716535433070868" bottom="0.78740157480314965" header="0.51181102362204722" footer="0.51181102362204722"/>
  <pageSetup paperSize="9" scale="91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2023-04-17T14:41:40Z</cp:lastPrinted>
  <dcterms:created xsi:type="dcterms:W3CDTF">2020-02-17T16:00:40Z</dcterms:created>
  <dcterms:modified xsi:type="dcterms:W3CDTF">2024-01-25T10:27:00Z</dcterms:modified>
</cp:coreProperties>
</file>