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nformacao_Gestao\GEP\SITE\boletim\"/>
    </mc:Choice>
  </mc:AlternateContent>
  <bookViews>
    <workbookView xWindow="0" yWindow="0" windowWidth="15150" windowHeight="9530"/>
  </bookViews>
  <sheets>
    <sheet name="dezembro" sheetId="1" r:id="rId1"/>
  </sheets>
  <calcPr calcId="162913"/>
</workbook>
</file>

<file path=xl/calcChain.xml><?xml version="1.0" encoding="utf-8"?>
<calcChain xmlns="http://schemas.openxmlformats.org/spreadsheetml/2006/main">
  <c r="E5" i="1" l="1"/>
  <c r="E6" i="1"/>
</calcChain>
</file>

<file path=xl/sharedStrings.xml><?xml version="1.0" encoding="utf-8"?>
<sst xmlns="http://schemas.openxmlformats.org/spreadsheetml/2006/main" count="37" uniqueCount="30">
  <si>
    <t>Locais</t>
  </si>
  <si>
    <t>Variação Acumulada</t>
  </si>
  <si>
    <t>Carga</t>
  </si>
  <si>
    <t>Descarga</t>
  </si>
  <si>
    <t>Total</t>
  </si>
  <si>
    <t>CAIS CONVENCIONAIS</t>
  </si>
  <si>
    <t>Molhe Sul</t>
  </si>
  <si>
    <t>Cais Norte</t>
  </si>
  <si>
    <t xml:space="preserve">      Doca 1 Norte</t>
  </si>
  <si>
    <t xml:space="preserve">      Doca 2 Norte</t>
  </si>
  <si>
    <t>Cais Sul</t>
  </si>
  <si>
    <t xml:space="preserve">      Doca 1 Sul</t>
  </si>
  <si>
    <t xml:space="preserve">      Doca 2 Sul</t>
  </si>
  <si>
    <t>TERMINAIS DE CONTENTORES</t>
  </si>
  <si>
    <t xml:space="preserve">      T. C. Norte</t>
  </si>
  <si>
    <t xml:space="preserve">      T. C. Sul</t>
  </si>
  <si>
    <t>Terminal Graneleiro</t>
  </si>
  <si>
    <t>TERMINAL DE PETROLEIROS</t>
  </si>
  <si>
    <t xml:space="preserve">      Posto A</t>
  </si>
  <si>
    <t xml:space="preserve">      Posto B</t>
  </si>
  <si>
    <t xml:space="preserve">      Posto C</t>
  </si>
  <si>
    <t>TOTAL</t>
  </si>
  <si>
    <t>Porto de Leixões</t>
  </si>
  <si>
    <t>Movimento de Mercadorias Segundo os Locais de Carga e Descarga</t>
  </si>
  <si>
    <t>toneladas</t>
  </si>
  <si>
    <t>Terminal de Cruzeiros</t>
  </si>
  <si>
    <t xml:space="preserve">   -</t>
  </si>
  <si>
    <t>Terminal Oceânico</t>
  </si>
  <si>
    <t xml:space="preserve"> -</t>
  </si>
  <si>
    <t>JANEIRO /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</si>
</sst>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#;#\ ###\ ###;0"/>
  </numFmts>
  <fonts count="10" x14ac:knownFonts="1">
    <font>
      <sz val="10"/>
      <name val="Arial"/>
    </font>
    <font>
      <b/>
      <i/>
      <sz val="10"/>
      <name val="Arial"/>
      <family val="2"/>
    </font>
    <font>
      <sz val="6"/>
      <color indexed="8"/>
      <name val="Arial"/>
      <family val="2"/>
    </font>
    <font>
      <b/>
      <sz val="8"/>
      <color indexed="9"/>
      <name val="Tahoma"/>
      <family val="2"/>
    </font>
    <font>
      <b/>
      <u/>
      <sz val="8"/>
      <color indexed="9"/>
      <name val="Tahoma"/>
      <family val="2"/>
    </font>
    <font>
      <b/>
      <sz val="8"/>
      <color indexed="18"/>
      <name val="Tahoma"/>
      <family val="2"/>
    </font>
    <font>
      <sz val="8"/>
      <color indexed="8"/>
      <name val="Tahoma"/>
      <family val="2"/>
    </font>
    <font>
      <b/>
      <sz val="14"/>
      <color indexed="18"/>
      <name val="Tahoma"/>
      <family val="2"/>
    </font>
    <font>
      <b/>
      <sz val="12"/>
      <color indexed="18"/>
      <name val="Tahoma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9"/>
      </patternFill>
    </fill>
  </fills>
  <borders count="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right" vertical="center"/>
    </xf>
    <xf numFmtId="9" fontId="5" fillId="2" borderId="1" xfId="1" applyFont="1" applyFill="1" applyBorder="1" applyAlignment="1">
      <alignment horizontal="right" vertical="center"/>
    </xf>
    <xf numFmtId="9" fontId="6" fillId="2" borderId="1" xfId="1" applyFont="1" applyFill="1" applyBorder="1" applyAlignment="1">
      <alignment horizontal="right" vertical="center"/>
    </xf>
    <xf numFmtId="9" fontId="3" fillId="3" borderId="1" xfId="1" applyFont="1" applyFill="1" applyBorder="1" applyAlignment="1">
      <alignment horizontal="right" vertical="center"/>
    </xf>
    <xf numFmtId="49" fontId="6" fillId="4" borderId="1" xfId="0" applyNumberFormat="1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/>
    </xf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K24" sqref="K24"/>
    </sheetView>
  </sheetViews>
  <sheetFormatPr defaultRowHeight="12.5" x14ac:dyDescent="0.25"/>
  <cols>
    <col min="1" max="1" width="39.81640625" customWidth="1"/>
    <col min="2" max="7" width="13.54296875" customWidth="1"/>
    <col min="8" max="10" width="9.81640625" customWidth="1"/>
  </cols>
  <sheetData>
    <row r="1" spans="1:10" s="1" customFormat="1" ht="37.4" customHeight="1" x14ac:dyDescent="0.2"/>
    <row r="2" spans="1:10" s="1" customFormat="1" ht="20.25" customHeight="1" x14ac:dyDescent="0.2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" customFormat="1" ht="18" customHeight="1" x14ac:dyDescent="0.3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1" customFormat="1" ht="13.5" customHeight="1" x14ac:dyDescent="0.2">
      <c r="I4" s="7"/>
      <c r="J4" s="7" t="s">
        <v>24</v>
      </c>
    </row>
    <row r="5" spans="1:10" s="1" customFormat="1" ht="18" customHeight="1" x14ac:dyDescent="0.2">
      <c r="A5" s="25" t="s">
        <v>0</v>
      </c>
      <c r="B5" s="21">
        <v>2020</v>
      </c>
      <c r="C5" s="22"/>
      <c r="D5" s="23"/>
      <c r="E5" s="21">
        <f>B5+1</f>
        <v>2021</v>
      </c>
      <c r="F5" s="22"/>
      <c r="G5" s="23"/>
      <c r="H5" s="18" t="s">
        <v>1</v>
      </c>
      <c r="I5" s="18"/>
      <c r="J5" s="18"/>
    </row>
    <row r="6" spans="1:10" s="1" customFormat="1" ht="18" customHeight="1" x14ac:dyDescent="0.2">
      <c r="A6" s="25"/>
      <c r="B6" s="17" t="s">
        <v>29</v>
      </c>
      <c r="C6" s="17"/>
      <c r="D6" s="17"/>
      <c r="E6" s="17" t="str">
        <f>B6</f>
        <v>JANEIRO / DEZEMBRO</v>
      </c>
      <c r="F6" s="17"/>
      <c r="G6" s="17"/>
      <c r="H6" s="18"/>
      <c r="I6" s="18"/>
      <c r="J6" s="18"/>
    </row>
    <row r="7" spans="1:10" s="1" customFormat="1" ht="0.75" customHeight="1" x14ac:dyDescent="0.2">
      <c r="A7" s="24"/>
      <c r="B7" s="18" t="s">
        <v>2</v>
      </c>
      <c r="C7" s="18" t="s">
        <v>3</v>
      </c>
      <c r="D7" s="18" t="s">
        <v>4</v>
      </c>
      <c r="E7" s="18" t="s">
        <v>2</v>
      </c>
      <c r="F7" s="18" t="s">
        <v>3</v>
      </c>
      <c r="G7" s="18" t="s">
        <v>4</v>
      </c>
      <c r="H7" s="18" t="s">
        <v>2</v>
      </c>
      <c r="I7" s="18" t="s">
        <v>3</v>
      </c>
      <c r="J7" s="18" t="s">
        <v>4</v>
      </c>
    </row>
    <row r="8" spans="1:10" s="16" customFormat="1" ht="18.25" customHeight="1" x14ac:dyDescent="0.2">
      <c r="A8" s="24"/>
      <c r="B8" s="18"/>
      <c r="C8" s="18"/>
      <c r="D8" s="18"/>
      <c r="E8" s="18"/>
      <c r="F8" s="18"/>
      <c r="G8" s="18"/>
      <c r="H8" s="18"/>
      <c r="I8" s="18"/>
      <c r="J8" s="18"/>
    </row>
    <row r="9" spans="1:10" s="1" customFormat="1" ht="18" customHeight="1" x14ac:dyDescent="0.2">
      <c r="A9" s="3" t="s">
        <v>5</v>
      </c>
      <c r="B9" s="4">
        <v>1465679.2914300002</v>
      </c>
      <c r="C9" s="4">
        <v>2134609.9300200013</v>
      </c>
      <c r="D9" s="4">
        <v>3600289.2214500015</v>
      </c>
      <c r="E9" s="4">
        <v>1417974.2872099995</v>
      </c>
      <c r="F9" s="4">
        <v>2887878.73728</v>
      </c>
      <c r="G9" s="4">
        <v>4305853.0244899988</v>
      </c>
      <c r="H9" s="8">
        <v>-3.2548050926923477E-2</v>
      </c>
      <c r="I9" s="8">
        <v>0.35288358620768734</v>
      </c>
      <c r="J9" s="8">
        <v>0.19597420086040596</v>
      </c>
    </row>
    <row r="10" spans="1:10" s="1" customFormat="1" ht="18" customHeight="1" x14ac:dyDescent="0.2">
      <c r="A10" s="3" t="s">
        <v>7</v>
      </c>
      <c r="B10" s="4">
        <v>758673.26023999974</v>
      </c>
      <c r="C10" s="4">
        <v>123773.55899000003</v>
      </c>
      <c r="D10" s="4">
        <v>882446.81922999979</v>
      </c>
      <c r="E10" s="4">
        <v>619166.01799999946</v>
      </c>
      <c r="F10" s="4">
        <v>427053.38700000005</v>
      </c>
      <c r="G10" s="4">
        <v>1046219.4049999996</v>
      </c>
      <c r="H10" s="8">
        <v>-0.18388316756526835</v>
      </c>
      <c r="I10" s="8">
        <v>2.4502796112900231</v>
      </c>
      <c r="J10" s="8">
        <v>0.18558918475438957</v>
      </c>
    </row>
    <row r="11" spans="1:10" s="1" customFormat="1" ht="18" customHeight="1" x14ac:dyDescent="0.2">
      <c r="A11" s="11" t="s">
        <v>8</v>
      </c>
      <c r="B11" s="5">
        <v>8.4794</v>
      </c>
      <c r="C11" s="5">
        <v>0</v>
      </c>
      <c r="D11" s="5">
        <v>8.4794</v>
      </c>
      <c r="E11" s="5">
        <v>636.36500000000012</v>
      </c>
      <c r="F11" s="5">
        <v>71714.944999999992</v>
      </c>
      <c r="G11" s="5">
        <v>72351.31</v>
      </c>
      <c r="H11" s="9">
        <v>74.048352477769669</v>
      </c>
      <c r="I11" s="9" t="s">
        <v>28</v>
      </c>
      <c r="J11" s="9">
        <v>8531.5978253178291</v>
      </c>
    </row>
    <row r="12" spans="1:10" s="1" customFormat="1" ht="18" customHeight="1" x14ac:dyDescent="0.2">
      <c r="A12" s="11" t="s">
        <v>9</v>
      </c>
      <c r="B12" s="5">
        <v>758664.78083999979</v>
      </c>
      <c r="C12" s="5">
        <v>123773.55899000003</v>
      </c>
      <c r="D12" s="5">
        <v>882438.33982999984</v>
      </c>
      <c r="E12" s="5">
        <v>618529.65299999947</v>
      </c>
      <c r="F12" s="5">
        <v>355338.44200000004</v>
      </c>
      <c r="G12" s="5">
        <v>973868.09499999951</v>
      </c>
      <c r="H12" s="9">
        <v>-0.18471284206028593</v>
      </c>
      <c r="I12" s="9">
        <v>1.8708752087245766</v>
      </c>
      <c r="J12" s="9">
        <v>0.10361036124927825</v>
      </c>
    </row>
    <row r="13" spans="1:10" s="1" customFormat="1" ht="18" customHeight="1" x14ac:dyDescent="0.2">
      <c r="A13" s="3" t="s">
        <v>10</v>
      </c>
      <c r="B13" s="4">
        <v>134168.18102999998</v>
      </c>
      <c r="C13" s="4">
        <v>1229069.2690000003</v>
      </c>
      <c r="D13" s="4">
        <v>1363237.4500300004</v>
      </c>
      <c r="E13" s="4">
        <v>140947.83099999998</v>
      </c>
      <c r="F13" s="4">
        <v>1559028.0799999998</v>
      </c>
      <c r="G13" s="4">
        <v>1699975.9109999998</v>
      </c>
      <c r="H13" s="8">
        <v>5.0530982219130438E-2</v>
      </c>
      <c r="I13" s="8">
        <v>0.26846233920441431</v>
      </c>
      <c r="J13" s="8">
        <v>0.2470137986325045</v>
      </c>
    </row>
    <row r="14" spans="1:10" s="1" customFormat="1" ht="18" customHeight="1" x14ac:dyDescent="0.2">
      <c r="A14" s="13" t="s">
        <v>11</v>
      </c>
      <c r="B14" s="5">
        <v>15304.063999999998</v>
      </c>
      <c r="C14" s="5">
        <v>188694.33799999999</v>
      </c>
      <c r="D14" s="5">
        <v>203998.402</v>
      </c>
      <c r="E14" s="5">
        <v>55638.167999999976</v>
      </c>
      <c r="F14" s="5">
        <v>168180.53100000002</v>
      </c>
      <c r="G14" s="5">
        <v>223818.69900000002</v>
      </c>
      <c r="H14" s="9">
        <v>2.6355158995675909</v>
      </c>
      <c r="I14" s="9">
        <v>-0.10871448087647428</v>
      </c>
      <c r="J14" s="9">
        <v>9.7159079706908846E-2</v>
      </c>
    </row>
    <row r="15" spans="1:10" s="1" customFormat="1" ht="18" customHeight="1" x14ac:dyDescent="0.2">
      <c r="A15" s="13" t="s">
        <v>12</v>
      </c>
      <c r="B15" s="5">
        <v>118864.11702999998</v>
      </c>
      <c r="C15" s="5">
        <v>1040374.9310000003</v>
      </c>
      <c r="D15" s="5">
        <v>1159239.0480300004</v>
      </c>
      <c r="E15" s="5">
        <v>85309.663</v>
      </c>
      <c r="F15" s="5">
        <v>1390847.5489999999</v>
      </c>
      <c r="G15" s="5">
        <v>1476157.2119999998</v>
      </c>
      <c r="H15" s="9">
        <v>-0.28229254436417683</v>
      </c>
      <c r="I15" s="9">
        <v>0.33687145620005277</v>
      </c>
      <c r="J15" s="9">
        <v>0.27338465220660657</v>
      </c>
    </row>
    <row r="16" spans="1:10" s="1" customFormat="1" ht="18" customHeight="1" x14ac:dyDescent="0.2">
      <c r="A16" s="3" t="s">
        <v>6</v>
      </c>
      <c r="B16" s="4">
        <v>572837.85016000026</v>
      </c>
      <c r="C16" s="4">
        <v>781767.10203000088</v>
      </c>
      <c r="D16" s="4">
        <v>1354604.952190001</v>
      </c>
      <c r="E16" s="4">
        <v>657860.43821000005</v>
      </c>
      <c r="F16" s="4">
        <v>901797.27028000006</v>
      </c>
      <c r="G16" s="4">
        <v>1559657.7084900001</v>
      </c>
      <c r="H16" s="8">
        <v>0.14842348149000983</v>
      </c>
      <c r="I16" s="8">
        <v>0.15353699066936799</v>
      </c>
      <c r="J16" s="8">
        <v>0.15137458044021512</v>
      </c>
    </row>
    <row r="17" spans="1:10" s="1" customFormat="1" ht="18" customHeight="1" x14ac:dyDescent="0.2">
      <c r="A17" s="3" t="s">
        <v>13</v>
      </c>
      <c r="B17" s="4">
        <v>3785106.2553630089</v>
      </c>
      <c r="C17" s="4">
        <v>3242431.9541210001</v>
      </c>
      <c r="D17" s="4">
        <v>7027538.2094840091</v>
      </c>
      <c r="E17" s="4">
        <v>3821889.4537709854</v>
      </c>
      <c r="F17" s="4">
        <v>3314223.8258370021</v>
      </c>
      <c r="G17" s="4">
        <v>7136113.279607988</v>
      </c>
      <c r="H17" s="8">
        <v>9.7178773662851547E-3</v>
      </c>
      <c r="I17" s="8">
        <v>2.2141365719258177E-2</v>
      </c>
      <c r="J17" s="8">
        <v>1.544994376230524E-2</v>
      </c>
    </row>
    <row r="18" spans="1:10" s="1" customFormat="1" ht="18" customHeight="1" x14ac:dyDescent="0.2">
      <c r="A18" s="11" t="s">
        <v>14</v>
      </c>
      <c r="B18" s="5">
        <v>1013393.0032399998</v>
      </c>
      <c r="C18" s="5">
        <v>596563.86584200093</v>
      </c>
      <c r="D18" s="5">
        <v>1609956.8690820006</v>
      </c>
      <c r="E18" s="5">
        <v>1018336.2097600024</v>
      </c>
      <c r="F18" s="5">
        <v>619052.02588700084</v>
      </c>
      <c r="G18" s="5">
        <v>1637388.2356470032</v>
      </c>
      <c r="H18" s="9">
        <v>4.8778770962483176E-3</v>
      </c>
      <c r="I18" s="9">
        <v>3.7696148447173838E-2</v>
      </c>
      <c r="J18" s="9">
        <v>1.7038572331843804E-2</v>
      </c>
    </row>
    <row r="19" spans="1:10" s="1" customFormat="1" ht="18" customHeight="1" x14ac:dyDescent="0.2">
      <c r="A19" s="11" t="s">
        <v>15</v>
      </c>
      <c r="B19" s="5">
        <v>2771713.2521230089</v>
      </c>
      <c r="C19" s="5">
        <v>2645868.0882789991</v>
      </c>
      <c r="D19" s="5">
        <v>5417581.340402008</v>
      </c>
      <c r="E19" s="5">
        <v>2803553.244010983</v>
      </c>
      <c r="F19" s="5">
        <v>2695171.7999500013</v>
      </c>
      <c r="G19" s="5">
        <v>5498725.0439609848</v>
      </c>
      <c r="H19" s="9">
        <v>1.1487476875028824E-2</v>
      </c>
      <c r="I19" s="9">
        <v>1.8634228928272822E-2</v>
      </c>
      <c r="J19" s="9">
        <v>1.497784683985115E-2</v>
      </c>
    </row>
    <row r="20" spans="1:10" s="1" customFormat="1" ht="18" customHeight="1" x14ac:dyDescent="0.2">
      <c r="A20" s="12" t="s">
        <v>16</v>
      </c>
      <c r="B20" s="4">
        <v>79711.269000000015</v>
      </c>
      <c r="C20" s="4">
        <v>878969.77100000007</v>
      </c>
      <c r="D20" s="4">
        <v>958681.04</v>
      </c>
      <c r="E20" s="4">
        <v>159979.99300000002</v>
      </c>
      <c r="F20" s="4">
        <v>966995.21899999969</v>
      </c>
      <c r="G20" s="4">
        <v>1126975.2119999998</v>
      </c>
      <c r="H20" s="8">
        <v>1.006993427742318</v>
      </c>
      <c r="I20" s="8">
        <v>0.10014616077166516</v>
      </c>
      <c r="J20" s="8">
        <v>0.17554761696340604</v>
      </c>
    </row>
    <row r="21" spans="1:10" s="1" customFormat="1" ht="18" customHeight="1" x14ac:dyDescent="0.2">
      <c r="A21" s="12" t="s">
        <v>25</v>
      </c>
      <c r="B21" s="4">
        <v>0</v>
      </c>
      <c r="C21" s="4">
        <v>1359</v>
      </c>
      <c r="D21" s="4">
        <v>1359</v>
      </c>
      <c r="E21" s="4">
        <v>0</v>
      </c>
      <c r="F21" s="4">
        <v>0</v>
      </c>
      <c r="G21" s="4">
        <v>0</v>
      </c>
      <c r="H21" s="8" t="s">
        <v>28</v>
      </c>
      <c r="I21" s="8">
        <v>-1</v>
      </c>
      <c r="J21" s="8">
        <v>-1</v>
      </c>
    </row>
    <row r="22" spans="1:10" s="1" customFormat="1" ht="18" customHeight="1" x14ac:dyDescent="0.2">
      <c r="A22" s="12" t="s">
        <v>27</v>
      </c>
      <c r="B22" s="4">
        <v>0</v>
      </c>
      <c r="C22" s="4">
        <v>2153489.6869999999</v>
      </c>
      <c r="D22" s="4">
        <v>2153489.6869999999</v>
      </c>
      <c r="E22" s="4">
        <v>0</v>
      </c>
      <c r="F22" s="4">
        <v>0</v>
      </c>
      <c r="G22" s="4">
        <v>0</v>
      </c>
      <c r="H22" s="8" t="s">
        <v>26</v>
      </c>
      <c r="I22" s="8">
        <v>-1</v>
      </c>
      <c r="J22" s="8">
        <v>-1</v>
      </c>
    </row>
    <row r="23" spans="1:10" s="1" customFormat="1" ht="18" customHeight="1" x14ac:dyDescent="0.2">
      <c r="A23" s="3" t="s">
        <v>17</v>
      </c>
      <c r="B23" s="4">
        <v>1488651.1770000001</v>
      </c>
      <c r="C23" s="4">
        <v>1846083.0090000001</v>
      </c>
      <c r="D23" s="4">
        <v>3334734.1860000002</v>
      </c>
      <c r="E23" s="4">
        <v>428176.15099999995</v>
      </c>
      <c r="F23" s="4">
        <v>2190650.2940000002</v>
      </c>
      <c r="G23" s="4">
        <v>2618826.4449999998</v>
      </c>
      <c r="H23" s="8">
        <v>-0.71237308134006205</v>
      </c>
      <c r="I23" s="8">
        <v>0.18664777440676827</v>
      </c>
      <c r="J23" s="8">
        <v>-0.21468210090193984</v>
      </c>
    </row>
    <row r="24" spans="1:10" s="1" customFormat="1" ht="18" customHeight="1" x14ac:dyDescent="0.2">
      <c r="A24" s="11" t="s">
        <v>18</v>
      </c>
      <c r="B24" s="5">
        <v>722496.65100000007</v>
      </c>
      <c r="C24" s="5">
        <v>1051353.8620000002</v>
      </c>
      <c r="D24" s="5">
        <v>1773850.5130000003</v>
      </c>
      <c r="E24" s="5">
        <v>131091.78899999999</v>
      </c>
      <c r="F24" s="5">
        <v>1115755.736</v>
      </c>
      <c r="G24" s="5">
        <v>1246847.5249999999</v>
      </c>
      <c r="H24" s="9">
        <v>-0.8185572364680761</v>
      </c>
      <c r="I24" s="9">
        <v>6.1256134901609194E-2</v>
      </c>
      <c r="J24" s="9">
        <v>-0.29709549036841543</v>
      </c>
    </row>
    <row r="25" spans="1:10" s="1" customFormat="1" ht="18" customHeight="1" x14ac:dyDescent="0.2">
      <c r="A25" s="11" t="s">
        <v>19</v>
      </c>
      <c r="B25" s="5">
        <v>746226.98300000001</v>
      </c>
      <c r="C25" s="5">
        <v>673631.47399999993</v>
      </c>
      <c r="D25" s="5">
        <v>1419858.4569999999</v>
      </c>
      <c r="E25" s="5">
        <v>293798.35199999996</v>
      </c>
      <c r="F25" s="5">
        <v>940181.55200000003</v>
      </c>
      <c r="G25" s="5">
        <v>1233979.9040000001</v>
      </c>
      <c r="H25" s="9">
        <v>-0.60628822235981783</v>
      </c>
      <c r="I25" s="9">
        <v>0.39569124705120307</v>
      </c>
      <c r="J25" s="9">
        <v>-0.13091343864848348</v>
      </c>
    </row>
    <row r="26" spans="1:10" s="1" customFormat="1" ht="18" customHeight="1" x14ac:dyDescent="0.2">
      <c r="A26" s="11" t="s">
        <v>20</v>
      </c>
      <c r="B26" s="5">
        <v>19927.543000000001</v>
      </c>
      <c r="C26" s="5">
        <v>121097.673</v>
      </c>
      <c r="D26" s="5">
        <v>141025.21599999999</v>
      </c>
      <c r="E26" s="5">
        <v>3286.0099999999998</v>
      </c>
      <c r="F26" s="5">
        <v>134713.00599999999</v>
      </c>
      <c r="G26" s="5">
        <v>137999.016</v>
      </c>
      <c r="H26" s="9">
        <v>-0.83510209964168691</v>
      </c>
      <c r="I26" s="9">
        <v>0.11243265591073737</v>
      </c>
      <c r="J26" s="9">
        <v>-2.1458573763148747E-2</v>
      </c>
    </row>
    <row r="27" spans="1:10" s="1" customFormat="1" ht="21.75" customHeight="1" x14ac:dyDescent="0.2">
      <c r="A27" s="2" t="s">
        <v>21</v>
      </c>
      <c r="B27" s="6">
        <v>6819147.9927930096</v>
      </c>
      <c r="C27" s="6">
        <v>10256943.351141002</v>
      </c>
      <c r="D27" s="6">
        <v>17076091.343934011</v>
      </c>
      <c r="E27" s="6">
        <v>5828019.884980984</v>
      </c>
      <c r="F27" s="6">
        <v>9359748.0761170015</v>
      </c>
      <c r="G27" s="6">
        <v>15187767.961097987</v>
      </c>
      <c r="H27" s="10">
        <v>-0.14534485963048827</v>
      </c>
      <c r="I27" s="10">
        <v>-8.747199280614093E-2</v>
      </c>
      <c r="J27" s="10">
        <v>-0.11058288133992777</v>
      </c>
    </row>
    <row r="28" spans="1:10" s="1" customFormat="1" ht="26.65" customHeight="1" x14ac:dyDescent="0.2">
      <c r="B28" s="14"/>
      <c r="C28" s="14"/>
      <c r="D28" s="14"/>
      <c r="E28" s="14"/>
      <c r="F28" s="14"/>
      <c r="G28" s="14"/>
    </row>
    <row r="29" spans="1:10" x14ac:dyDescent="0.25">
      <c r="B29" s="15"/>
      <c r="C29" s="15"/>
      <c r="D29" s="15"/>
      <c r="E29" s="15"/>
      <c r="F29" s="15"/>
      <c r="G29" s="15"/>
    </row>
  </sheetData>
  <mergeCells count="18">
    <mergeCell ref="J7:J8"/>
    <mergeCell ref="A2:J2"/>
    <mergeCell ref="A3:J3"/>
    <mergeCell ref="D7:D8"/>
    <mergeCell ref="E5:G5"/>
    <mergeCell ref="B5:D5"/>
    <mergeCell ref="E7:E8"/>
    <mergeCell ref="F7:F8"/>
    <mergeCell ref="A7:A8"/>
    <mergeCell ref="B7:B8"/>
    <mergeCell ref="C7:C8"/>
    <mergeCell ref="A5:A6"/>
    <mergeCell ref="H5:J6"/>
    <mergeCell ref="B6:D6"/>
    <mergeCell ref="E6:G6"/>
    <mergeCell ref="G7:G8"/>
    <mergeCell ref="H7:H8"/>
    <mergeCell ref="I7:I8"/>
  </mergeCells>
  <printOptions horizontalCentered="1"/>
  <pageMargins left="0.59055118110236227" right="0.59055118110236227" top="1.5748031496062993" bottom="0.59055118110236227" header="0.51181102362204722" footer="0.51181102362204722"/>
  <pageSetup paperSize="9" scale="87" orientation="landscape" r:id="rId1"/>
  <headerFooter alignWithMargins="0">
    <oddHeader xml:space="preserve">&amp;L&amp;G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dezembro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Silva</dc:creator>
  <cp:lastModifiedBy>Nelson Silva</cp:lastModifiedBy>
  <cp:lastPrinted>2021-05-11T14:43:32Z</cp:lastPrinted>
  <dcterms:created xsi:type="dcterms:W3CDTF">2020-04-20T10:34:14Z</dcterms:created>
  <dcterms:modified xsi:type="dcterms:W3CDTF">2022-01-21T11:59:39Z</dcterms:modified>
</cp:coreProperties>
</file>