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A2E154AC-F265-4ADA-B2A9-E6D9DF14D362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ezemb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<sst xmlns="http://schemas.openxmlformats.org/spreadsheetml/2006/main" count="42" uniqueCount="29">
  <si>
    <t>Locais</t>
  </si>
  <si>
    <t>Variação Acumulada</t>
  </si>
  <si>
    <t>Carga</t>
  </si>
  <si>
    <t>Descarga</t>
  </si>
  <si>
    <t>Total</t>
  </si>
  <si>
    <t>CAIS CONVENCIONAIS</t>
  </si>
  <si>
    <t>Molhe Sul</t>
  </si>
  <si>
    <t>Cais Norte</t>
  </si>
  <si>
    <t xml:space="preserve">      Doca 1 Norte</t>
  </si>
  <si>
    <t xml:space="preserve">      Doca 2 Norte</t>
  </si>
  <si>
    <t>Cais Sul</t>
  </si>
  <si>
    <t xml:space="preserve">      Doca 1 Sul</t>
  </si>
  <si>
    <t xml:space="preserve">      Doca 2 Sul</t>
  </si>
  <si>
    <t>TERMINAIS DE CONTENTORES</t>
  </si>
  <si>
    <t xml:space="preserve">      T. C. Norte</t>
  </si>
  <si>
    <t xml:space="preserve">      T. C. Sul</t>
  </si>
  <si>
    <t>Terminal Graneleiro</t>
  </si>
  <si>
    <t>TERMINAL DE PETROLEIROS</t>
  </si>
  <si>
    <t xml:space="preserve">      Posto A</t>
  </si>
  <si>
    <t xml:space="preserve">      Posto B</t>
  </si>
  <si>
    <t xml:space="preserve">      Posto C</t>
  </si>
  <si>
    <t>TOTAL</t>
  </si>
  <si>
    <t>Porto de Leixões</t>
  </si>
  <si>
    <t>Movimento de Mercadorias Segundo os Locais de Carga e Descarga</t>
  </si>
  <si>
    <t>toneladas</t>
  </si>
  <si>
    <t>Terminal de Cruzeiros</t>
  </si>
  <si>
    <t>Terminal Oceânico</t>
  </si>
  <si>
    <t xml:space="preserve">   -   </t>
  </si>
  <si>
    <t>JANEIRO 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</si>
</sst>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;#\ ###\ ###;0"/>
  </numFmts>
  <fonts count="10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u/>
      <sz val="8"/>
      <color indexed="9"/>
      <name val="Tahoma"/>
      <family val="2"/>
    </font>
    <font>
      <b/>
      <sz val="8"/>
      <color indexed="18"/>
      <name val="Tahoma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9" fontId="5" fillId="2" borderId="1" xfId="1" applyFont="1" applyFill="1" applyBorder="1" applyAlignment="1">
      <alignment horizontal="right" vertical="center"/>
    </xf>
    <xf numFmtId="9" fontId="6" fillId="2" borderId="1" xfId="1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topLeftCell="A2" workbookViewId="0">
      <selection activeCell="N14" sqref="N14"/>
    </sheetView>
  </sheetViews>
  <sheetFormatPr defaultRowHeight="12.75" x14ac:dyDescent="0.2"/>
  <cols>
    <col min="1" max="1" width="39.85546875" customWidth="1"/>
    <col min="2" max="7" width="13.5703125" customWidth="1"/>
    <col min="8" max="10" width="9.85546875" customWidth="1"/>
  </cols>
  <sheetData>
    <row r="1" spans="1:10" s="1" customFormat="1" ht="37.35" customHeight="1" x14ac:dyDescent="0.15"/>
    <row r="2" spans="1:10" s="1" customFormat="1" ht="20.25" customHeight="1" x14ac:dyDescent="0.1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8" customHeight="1" x14ac:dyDescent="0.2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3.5" customHeight="1" x14ac:dyDescent="0.15">
      <c r="I4" s="7"/>
      <c r="J4" s="7" t="s">
        <v>24</v>
      </c>
    </row>
    <row r="5" spans="1:10" s="1" customFormat="1" ht="18" customHeight="1" x14ac:dyDescent="0.15">
      <c r="A5" s="25" t="s">
        <v>0</v>
      </c>
      <c r="B5" s="21">
        <v>2022</v>
      </c>
      <c r="C5" s="22"/>
      <c r="D5" s="23"/>
      <c r="E5" s="21">
        <f>B5+1</f>
        <v>2023</v>
      </c>
      <c r="F5" s="22"/>
      <c r="G5" s="23"/>
      <c r="H5" s="18" t="s">
        <v>1</v>
      </c>
      <c r="I5" s="18"/>
      <c r="J5" s="18"/>
    </row>
    <row r="6" spans="1:10" s="1" customFormat="1" ht="18" customHeight="1" x14ac:dyDescent="0.15">
      <c r="A6" s="25"/>
      <c r="B6" s="17" t="s">
        <v>28</v>
      </c>
      <c r="C6" s="17"/>
      <c r="D6" s="17"/>
      <c r="E6" s="17" t="str">
        <f>B6</f>
        <v>JANEIRO / DEZEMBRO</v>
      </c>
      <c r="F6" s="17"/>
      <c r="G6" s="17"/>
      <c r="H6" s="18"/>
      <c r="I6" s="18"/>
      <c r="J6" s="18"/>
    </row>
    <row r="7" spans="1:10" s="1" customFormat="1" ht="0.75" customHeight="1" x14ac:dyDescent="0.15">
      <c r="A7" s="24"/>
      <c r="B7" s="18" t="s">
        <v>2</v>
      </c>
      <c r="C7" s="18" t="s">
        <v>3</v>
      </c>
      <c r="D7" s="18" t="s">
        <v>4</v>
      </c>
      <c r="E7" s="18" t="s">
        <v>2</v>
      </c>
      <c r="F7" s="18" t="s">
        <v>3</v>
      </c>
      <c r="G7" s="18" t="s">
        <v>4</v>
      </c>
      <c r="H7" s="18" t="s">
        <v>2</v>
      </c>
      <c r="I7" s="18" t="s">
        <v>3</v>
      </c>
      <c r="J7" s="18" t="s">
        <v>4</v>
      </c>
    </row>
    <row r="8" spans="1:10" s="16" customFormat="1" ht="18.2" customHeight="1" x14ac:dyDescent="0.15">
      <c r="A8" s="24"/>
      <c r="B8" s="18"/>
      <c r="C8" s="18"/>
      <c r="D8" s="18"/>
      <c r="E8" s="18"/>
      <c r="F8" s="18"/>
      <c r="G8" s="18"/>
      <c r="H8" s="18"/>
      <c r="I8" s="18"/>
      <c r="J8" s="18"/>
    </row>
    <row r="9" spans="1:10" s="1" customFormat="1" ht="18" customHeight="1" x14ac:dyDescent="0.15">
      <c r="A9" s="3" t="s">
        <v>5</v>
      </c>
      <c r="B9" s="4">
        <v>1283936.3424900007</v>
      </c>
      <c r="C9" s="4">
        <v>3114100.9247699995</v>
      </c>
      <c r="D9" s="4">
        <v>4398037.2672600001</v>
      </c>
      <c r="E9" s="4">
        <v>1170439.5743099998</v>
      </c>
      <c r="F9" s="4">
        <v>2962485.2200600007</v>
      </c>
      <c r="G9" s="4">
        <v>4132924.7943700012</v>
      </c>
      <c r="H9" s="8">
        <v>-8.8397504162777252E-2</v>
      </c>
      <c r="I9" s="8">
        <v>-4.8686830765190092E-2</v>
      </c>
      <c r="J9" s="8">
        <v>-6.0279724063176388E-2</v>
      </c>
    </row>
    <row r="10" spans="1:10" s="1" customFormat="1" ht="18" customHeight="1" x14ac:dyDescent="0.15">
      <c r="A10" s="3" t="s">
        <v>7</v>
      </c>
      <c r="B10" s="4">
        <v>552911.88800000004</v>
      </c>
      <c r="C10" s="4">
        <v>439899.54500000004</v>
      </c>
      <c r="D10" s="4">
        <v>992811.43299999996</v>
      </c>
      <c r="E10" s="4">
        <v>422923.89399999991</v>
      </c>
      <c r="F10" s="4">
        <v>480963.46172999981</v>
      </c>
      <c r="G10" s="4">
        <v>903887.35572999972</v>
      </c>
      <c r="H10" s="8">
        <v>-0.23509712274444738</v>
      </c>
      <c r="I10" s="8">
        <v>9.3348395552443231E-2</v>
      </c>
      <c r="J10" s="8">
        <v>-8.9567942425175739E-2</v>
      </c>
    </row>
    <row r="11" spans="1:10" s="1" customFormat="1" ht="18" customHeight="1" x14ac:dyDescent="0.15">
      <c r="A11" s="11" t="s">
        <v>8</v>
      </c>
      <c r="B11" s="5">
        <v>5004.2839999999997</v>
      </c>
      <c r="C11" s="5">
        <v>28119.389000000003</v>
      </c>
      <c r="D11" s="5">
        <v>33123.673000000003</v>
      </c>
      <c r="E11" s="5">
        <v>11862.825000000001</v>
      </c>
      <c r="F11" s="5">
        <v>5098.2780000000002</v>
      </c>
      <c r="G11" s="5">
        <v>16961.103000000003</v>
      </c>
      <c r="H11" s="9">
        <v>1.3705339265317478</v>
      </c>
      <c r="I11" s="9">
        <v>-0.8186917219289509</v>
      </c>
      <c r="J11" s="9">
        <v>-0.48794618881788865</v>
      </c>
    </row>
    <row r="12" spans="1:10" s="1" customFormat="1" ht="18" customHeight="1" x14ac:dyDescent="0.15">
      <c r="A12" s="11" t="s">
        <v>9</v>
      </c>
      <c r="B12" s="5">
        <v>547907.60400000005</v>
      </c>
      <c r="C12" s="5">
        <v>411780.15600000002</v>
      </c>
      <c r="D12" s="5">
        <v>959687.76</v>
      </c>
      <c r="E12" s="5">
        <v>411061.0689999999</v>
      </c>
      <c r="F12" s="5">
        <v>475865.18372999982</v>
      </c>
      <c r="G12" s="5">
        <v>886926.25272999972</v>
      </c>
      <c r="H12" s="9">
        <v>-0.24976206572230764</v>
      </c>
      <c r="I12" s="9">
        <v>0.15562922786886269</v>
      </c>
      <c r="J12" s="9">
        <v>-7.5817896510423699E-2</v>
      </c>
    </row>
    <row r="13" spans="1:10" s="1" customFormat="1" ht="18" customHeight="1" x14ac:dyDescent="0.15">
      <c r="A13" s="3" t="s">
        <v>10</v>
      </c>
      <c r="B13" s="4">
        <v>100779.01290000003</v>
      </c>
      <c r="C13" s="4">
        <v>1741537.7719999994</v>
      </c>
      <c r="D13" s="4">
        <v>1842316.7848999994</v>
      </c>
      <c r="E13" s="4">
        <v>149603.24399999998</v>
      </c>
      <c r="F13" s="4">
        <v>1670232.2040000004</v>
      </c>
      <c r="G13" s="4">
        <v>1819835.4480000006</v>
      </c>
      <c r="H13" s="8">
        <v>0.48446824090693119</v>
      </c>
      <c r="I13" s="8">
        <v>-4.094402610522252E-2</v>
      </c>
      <c r="J13" s="8">
        <v>-1.2202753122731336E-2</v>
      </c>
    </row>
    <row r="14" spans="1:10" s="1" customFormat="1" ht="18" customHeight="1" x14ac:dyDescent="0.15">
      <c r="A14" s="13" t="s">
        <v>11</v>
      </c>
      <c r="B14" s="5">
        <v>13410.392</v>
      </c>
      <c r="C14" s="5">
        <v>159416.334</v>
      </c>
      <c r="D14" s="5">
        <v>172826.72600000002</v>
      </c>
      <c r="E14" s="5">
        <v>9945.0789999999997</v>
      </c>
      <c r="F14" s="5">
        <v>180804.92300000001</v>
      </c>
      <c r="G14" s="5">
        <v>190750.00200000001</v>
      </c>
      <c r="H14" s="9">
        <v>-0.25840504886061499</v>
      </c>
      <c r="I14" s="9">
        <v>0.13416811479305513</v>
      </c>
      <c r="J14" s="9">
        <v>0.10370662231951311</v>
      </c>
    </row>
    <row r="15" spans="1:10" s="1" customFormat="1" ht="18" customHeight="1" x14ac:dyDescent="0.15">
      <c r="A15" s="13" t="s">
        <v>12</v>
      </c>
      <c r="B15" s="5">
        <v>87368.620900000024</v>
      </c>
      <c r="C15" s="5">
        <v>1582121.4379999994</v>
      </c>
      <c r="D15" s="5">
        <v>1669490.0588999994</v>
      </c>
      <c r="E15" s="5">
        <v>139658.16499999998</v>
      </c>
      <c r="F15" s="5">
        <v>1489427.2810000004</v>
      </c>
      <c r="G15" s="5">
        <v>1629085.4460000005</v>
      </c>
      <c r="H15" s="9">
        <v>0.59849341286786806</v>
      </c>
      <c r="I15" s="9">
        <v>-5.8588522204196969E-2</v>
      </c>
      <c r="J15" s="9">
        <v>-2.420176908787397E-2</v>
      </c>
    </row>
    <row r="16" spans="1:10" s="1" customFormat="1" ht="18" customHeight="1" x14ac:dyDescent="0.15">
      <c r="A16" s="3" t="s">
        <v>6</v>
      </c>
      <c r="B16" s="4">
        <v>630245.44159000064</v>
      </c>
      <c r="C16" s="4">
        <v>932663.60776999989</v>
      </c>
      <c r="D16" s="4">
        <v>1562909.0493600005</v>
      </c>
      <c r="E16" s="4">
        <v>597912.4363099999</v>
      </c>
      <c r="F16" s="4">
        <v>811289.55433000042</v>
      </c>
      <c r="G16" s="4">
        <v>1409201.9906400004</v>
      </c>
      <c r="H16" s="8">
        <v>-5.130224377098247E-2</v>
      </c>
      <c r="I16" s="8">
        <v>-0.13013701020264423</v>
      </c>
      <c r="J16" s="8">
        <v>-9.8346771223150831E-2</v>
      </c>
    </row>
    <row r="17" spans="1:10" s="1" customFormat="1" ht="18" customHeight="1" x14ac:dyDescent="0.15">
      <c r="A17" s="3" t="s">
        <v>13</v>
      </c>
      <c r="B17" s="4">
        <v>3677320.6229279996</v>
      </c>
      <c r="C17" s="4">
        <v>3386996.8638900062</v>
      </c>
      <c r="D17" s="4">
        <v>7064317.4868180063</v>
      </c>
      <c r="E17" s="4">
        <v>3701733.7781400126</v>
      </c>
      <c r="F17" s="4">
        <v>3332752.6788100125</v>
      </c>
      <c r="G17" s="4">
        <v>7034486.4569500256</v>
      </c>
      <c r="H17" s="8">
        <v>6.6388432544601805E-3</v>
      </c>
      <c r="I17" s="8">
        <v>-1.6015422292919856E-2</v>
      </c>
      <c r="J17" s="8">
        <v>-4.2227759332228443E-3</v>
      </c>
    </row>
    <row r="18" spans="1:10" s="1" customFormat="1" ht="18" customHeight="1" x14ac:dyDescent="0.15">
      <c r="A18" s="11" t="s">
        <v>14</v>
      </c>
      <c r="B18" s="5">
        <v>918761.72815800039</v>
      </c>
      <c r="C18" s="5">
        <v>547913.87275999854</v>
      </c>
      <c r="D18" s="5">
        <v>1466675.6009179989</v>
      </c>
      <c r="E18" s="5">
        <v>1046265.6453700061</v>
      </c>
      <c r="F18" s="5">
        <v>653616.6011000016</v>
      </c>
      <c r="G18" s="5">
        <v>1699882.2464700076</v>
      </c>
      <c r="H18" s="9">
        <v>0.13877800228752979</v>
      </c>
      <c r="I18" s="9">
        <v>0.19291851072787813</v>
      </c>
      <c r="J18" s="9">
        <v>0.15900356248242176</v>
      </c>
    </row>
    <row r="19" spans="1:10" s="1" customFormat="1" ht="18" customHeight="1" x14ac:dyDescent="0.15">
      <c r="A19" s="11" t="s">
        <v>15</v>
      </c>
      <c r="B19" s="5">
        <v>2758558.8947699992</v>
      </c>
      <c r="C19" s="5">
        <v>2839082.9911300079</v>
      </c>
      <c r="D19" s="5">
        <v>5597641.8859000076</v>
      </c>
      <c r="E19" s="5">
        <v>2655468.1327700065</v>
      </c>
      <c r="F19" s="5">
        <v>2679136.077710011</v>
      </c>
      <c r="G19" s="5">
        <v>5334604.2104800176</v>
      </c>
      <c r="H19" s="9">
        <v>-3.7371238364873882E-2</v>
      </c>
      <c r="I19" s="9">
        <v>-5.6337526560410578E-2</v>
      </c>
      <c r="J19" s="9">
        <v>-4.699080090896135E-2</v>
      </c>
    </row>
    <row r="20" spans="1:10" s="1" customFormat="1" ht="18" customHeight="1" x14ac:dyDescent="0.15">
      <c r="A20" s="12" t="s">
        <v>16</v>
      </c>
      <c r="B20" s="4">
        <v>180497.36699999988</v>
      </c>
      <c r="C20" s="4">
        <v>980978.3213999999</v>
      </c>
      <c r="D20" s="4">
        <v>1161475.6883999999</v>
      </c>
      <c r="E20" s="4">
        <v>177619.63799999992</v>
      </c>
      <c r="F20" s="4">
        <v>948706.70399999979</v>
      </c>
      <c r="G20" s="4">
        <v>1126326.3419999997</v>
      </c>
      <c r="H20" s="8">
        <v>-1.5943329522363436E-2</v>
      </c>
      <c r="I20" s="8">
        <v>-3.2897380804444043E-2</v>
      </c>
      <c r="J20" s="8">
        <v>-3.0262662190045808E-2</v>
      </c>
    </row>
    <row r="21" spans="1:10" s="1" customFormat="1" ht="18" hidden="1" customHeight="1" x14ac:dyDescent="0.15">
      <c r="A21" s="12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8" t="s">
        <v>27</v>
      </c>
      <c r="I21" s="8" t="s">
        <v>27</v>
      </c>
      <c r="J21" s="8" t="s">
        <v>27</v>
      </c>
    </row>
    <row r="22" spans="1:10" s="1" customFormat="1" ht="18" hidden="1" customHeight="1" x14ac:dyDescent="0.15">
      <c r="A22" s="12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8" t="s">
        <v>27</v>
      </c>
      <c r="I22" s="8" t="s">
        <v>27</v>
      </c>
      <c r="J22" s="8" t="s">
        <v>27</v>
      </c>
    </row>
    <row r="23" spans="1:10" s="1" customFormat="1" ht="18" customHeight="1" x14ac:dyDescent="0.15">
      <c r="A23" s="3" t="s">
        <v>17</v>
      </c>
      <c r="B23" s="4">
        <v>69697.081000000006</v>
      </c>
      <c r="C23" s="4">
        <v>2197381.051</v>
      </c>
      <c r="D23" s="4">
        <v>2267078.1320000002</v>
      </c>
      <c r="E23" s="4">
        <v>19358.274000000001</v>
      </c>
      <c r="F23" s="4">
        <v>2356644.9350000001</v>
      </c>
      <c r="G23" s="4">
        <v>2376003.2090000003</v>
      </c>
      <c r="H23" s="8">
        <v>-0.72225129485695394</v>
      </c>
      <c r="I23" s="8">
        <v>7.2478955767603992E-2</v>
      </c>
      <c r="J23" s="8">
        <v>4.8046459212196302E-2</v>
      </c>
    </row>
    <row r="24" spans="1:10" s="1" customFormat="1" ht="18" customHeight="1" x14ac:dyDescent="0.15">
      <c r="A24" s="11" t="s">
        <v>18</v>
      </c>
      <c r="B24" s="5">
        <v>0</v>
      </c>
      <c r="C24" s="5">
        <v>1087631.05</v>
      </c>
      <c r="D24" s="5">
        <v>1087631.05</v>
      </c>
      <c r="E24" s="5">
        <v>17922.007000000001</v>
      </c>
      <c r="F24" s="5">
        <v>998471.46900000004</v>
      </c>
      <c r="G24" s="5">
        <v>1016393.476</v>
      </c>
      <c r="H24" s="9" t="s">
        <v>27</v>
      </c>
      <c r="I24" s="9">
        <v>-8.1975943036933341E-2</v>
      </c>
      <c r="J24" s="9">
        <v>-6.5497922296352207E-2</v>
      </c>
    </row>
    <row r="25" spans="1:10" s="1" customFormat="1" ht="18" customHeight="1" x14ac:dyDescent="0.15">
      <c r="A25" s="11" t="s">
        <v>19</v>
      </c>
      <c r="B25" s="5">
        <v>69697.081000000006</v>
      </c>
      <c r="C25" s="5">
        <v>986811.478</v>
      </c>
      <c r="D25" s="5">
        <v>1056508.5589999999</v>
      </c>
      <c r="E25" s="5">
        <v>1436.2670000000001</v>
      </c>
      <c r="F25" s="5">
        <v>1231252.8960000002</v>
      </c>
      <c r="G25" s="5">
        <v>1232689.1630000002</v>
      </c>
      <c r="H25" s="9">
        <v>-0.9793927237784894</v>
      </c>
      <c r="I25" s="9">
        <v>0.24770832468975423</v>
      </c>
      <c r="J25" s="9">
        <v>0.16675738449933397</v>
      </c>
    </row>
    <row r="26" spans="1:10" s="1" customFormat="1" ht="18" customHeight="1" x14ac:dyDescent="0.15">
      <c r="A26" s="11" t="s">
        <v>20</v>
      </c>
      <c r="B26" s="5">
        <v>0</v>
      </c>
      <c r="C26" s="5">
        <v>122938.523</v>
      </c>
      <c r="D26" s="5">
        <v>122938.523</v>
      </c>
      <c r="E26" s="5">
        <v>0</v>
      </c>
      <c r="F26" s="5">
        <v>126920.56999999998</v>
      </c>
      <c r="G26" s="5">
        <v>126920.56999999998</v>
      </c>
      <c r="H26" s="9" t="s">
        <v>27</v>
      </c>
      <c r="I26" s="9">
        <v>3.2390555074425009E-2</v>
      </c>
      <c r="J26" s="9">
        <v>3.2390555074425009E-2</v>
      </c>
    </row>
    <row r="27" spans="1:10" s="1" customFormat="1" ht="21.75" customHeight="1" x14ac:dyDescent="0.15">
      <c r="A27" s="2" t="s">
        <v>21</v>
      </c>
      <c r="B27" s="6">
        <v>5211451.4134179996</v>
      </c>
      <c r="C27" s="6">
        <v>9679457.1610600054</v>
      </c>
      <c r="D27" s="6">
        <v>14890908.574478008</v>
      </c>
      <c r="E27" s="6">
        <v>5069151.2644500127</v>
      </c>
      <c r="F27" s="6">
        <v>9600589.5378700141</v>
      </c>
      <c r="G27" s="6">
        <v>14669740.802320028</v>
      </c>
      <c r="H27" s="10">
        <v>-2.7305281711272333E-2</v>
      </c>
      <c r="I27" s="10">
        <v>-8.1479386578899859E-3</v>
      </c>
      <c r="J27" s="10">
        <v>-1.4852537106906039E-2</v>
      </c>
    </row>
    <row r="28" spans="1:10" s="1" customFormat="1" ht="26.65" customHeight="1" x14ac:dyDescent="0.2">
      <c r="B28" s="14"/>
      <c r="C28" s="14"/>
      <c r="D28" s="14"/>
      <c r="E28" s="14"/>
      <c r="F28" s="14"/>
      <c r="G28" s="14"/>
    </row>
    <row r="29" spans="1:10" x14ac:dyDescent="0.2">
      <c r="B29" s="15"/>
      <c r="C29" s="15"/>
      <c r="D29" s="15"/>
      <c r="E29" s="15"/>
      <c r="F29" s="15"/>
      <c r="G29" s="15"/>
    </row>
  </sheetData>
  <mergeCells count="18">
    <mergeCell ref="A2:J2"/>
    <mergeCell ref="A3:J3"/>
    <mergeCell ref="D7:D8"/>
    <mergeCell ref="E5:G5"/>
    <mergeCell ref="B5:D5"/>
    <mergeCell ref="E7:E8"/>
    <mergeCell ref="F7:F8"/>
    <mergeCell ref="A7:A8"/>
    <mergeCell ref="B7:B8"/>
    <mergeCell ref="C7:C8"/>
    <mergeCell ref="A5:A6"/>
    <mergeCell ref="H5:J6"/>
    <mergeCell ref="B6:D6"/>
    <mergeCell ref="E6:G6"/>
    <mergeCell ref="G7:G8"/>
    <mergeCell ref="H7:H8"/>
    <mergeCell ref="I7:I8"/>
    <mergeCell ref="J7:J8"/>
  </mergeCells>
  <printOptions horizontalCentered="1"/>
  <pageMargins left="0.59055118110236227" right="0.59055118110236227" top="1.7716535433070868" bottom="0.59055118110236227" header="0.51181102362204722" footer="0.51181102362204722"/>
  <pageSetup paperSize="9" scale="90" orientation="landscape" r:id="rId1"/>
  <headerFooter alignWithMargins="0"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2023-03-29T09:44:10Z</cp:lastPrinted>
  <dcterms:created xsi:type="dcterms:W3CDTF">2020-04-20T10:34:14Z</dcterms:created>
  <dcterms:modified xsi:type="dcterms:W3CDTF">2024-01-25T10:18:20Z</dcterms:modified>
</cp:coreProperties>
</file>