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"/>
    </mc:Choice>
  </mc:AlternateContent>
  <xr:revisionPtr revIDLastSave="0" documentId="13_ncr:1_{6E1D1F4F-230F-4B98-A5A2-81B1EB898C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lha1" sheetId="1" r:id="rId1"/>
  </sheets>
  <definedNames>
    <definedName name="_xlnm.Print_Area" localSheetId="0">Folha1!$A$1:$F$25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C21" i="1" s="1"/>
  <c r="D6" i="1"/>
  <c r="F6" i="1" s="1"/>
  <c r="D7" i="1"/>
  <c r="D21" i="1" s="1"/>
  <c r="B20" i="1"/>
  <c r="B21" i="1"/>
  <c r="D20" i="1" l="1"/>
  <c r="F20" i="1" s="1"/>
  <c r="E7" i="1"/>
  <c r="E21" i="1" s="1"/>
</calcChain>
</file>

<file path=xl/sharedStrings.xml><?xml version="1.0" encoding="utf-8"?>
<sst xmlns="http://schemas.openxmlformats.org/spreadsheetml/2006/main" count="18" uniqueCount="16">
  <si>
    <t>Porto de Leixões</t>
  </si>
  <si>
    <t>Movimento de Passageiros</t>
  </si>
  <si>
    <t>Nº de Passageiros</t>
  </si>
  <si>
    <t>Passageiros</t>
  </si>
  <si>
    <t>Variação Acum.</t>
  </si>
  <si>
    <t>Embarcados</t>
  </si>
  <si>
    <t>Desembarcados</t>
  </si>
  <si>
    <t>Trânsito</t>
  </si>
  <si>
    <t xml:space="preserve">TOTAL   </t>
  </si>
  <si>
    <t>Nº de navios/ GT</t>
  </si>
  <si>
    <t>Navios</t>
  </si>
  <si>
    <t>Nº de navios</t>
  </si>
  <si>
    <t>Toneladas GT</t>
  </si>
  <si>
    <t>Movimento de Navios de Cruzeiro</t>
  </si>
  <si>
    <t>Navios de Cruzeiro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</si>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</sst>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#\ ###\ ##0"/>
  </numFmts>
  <fonts count="9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20"/>
      <color indexed="18"/>
      <name val="Verdana"/>
      <family val="2"/>
    </font>
    <font>
      <b/>
      <sz val="12"/>
      <color indexed="18"/>
      <name val="Verdana"/>
      <family val="2"/>
    </font>
    <font>
      <b/>
      <sz val="10"/>
      <color indexed="18"/>
      <name val="Verdana"/>
      <family val="2"/>
    </font>
    <font>
      <b/>
      <sz val="11"/>
      <color indexed="9"/>
      <name val="Verdana"/>
      <family val="2"/>
    </font>
    <font>
      <b/>
      <sz val="11"/>
      <color indexed="18"/>
      <name val="Verdana"/>
      <family val="2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5">
    <border>
      <left/>
      <right/>
      <top/>
      <bottom/>
      <diagonal/>
    </border>
    <border>
      <left style="medium">
        <color indexed="54"/>
      </left>
      <right/>
      <top style="medium">
        <color indexed="54"/>
      </top>
      <bottom style="medium">
        <color indexed="54"/>
      </bottom>
      <diagonal/>
    </border>
    <border>
      <left style="medium">
        <color indexed="54"/>
      </left>
      <right style="thin">
        <color indexed="64"/>
      </right>
      <top style="medium">
        <color indexed="54"/>
      </top>
      <bottom/>
      <diagonal/>
    </border>
    <border>
      <left style="medium">
        <color indexed="54"/>
      </left>
      <right style="thin">
        <color indexed="54"/>
      </right>
      <top style="medium">
        <color indexed="54"/>
      </top>
      <bottom style="medium">
        <color indexed="54"/>
      </bottom>
      <diagonal/>
    </border>
    <border>
      <left/>
      <right style="thin">
        <color indexed="64"/>
      </right>
      <top style="medium">
        <color indexed="54"/>
      </top>
      <bottom style="medium">
        <color indexed="54"/>
      </bottom>
      <diagonal/>
    </border>
    <border>
      <left style="medium">
        <color indexed="54"/>
      </left>
      <right style="thin">
        <color indexed="64"/>
      </right>
      <top style="medium">
        <color indexed="54"/>
      </top>
      <bottom style="medium">
        <color indexed="54"/>
      </bottom>
      <diagonal/>
    </border>
    <border>
      <left style="medium">
        <color indexed="54"/>
      </left>
      <right style="thin">
        <color indexed="64"/>
      </right>
      <top/>
      <bottom style="medium">
        <color indexed="5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54"/>
      </top>
      <bottom/>
      <diagonal/>
    </border>
    <border>
      <left/>
      <right style="thin">
        <color indexed="64"/>
      </right>
      <top style="medium">
        <color indexed="5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/>
      <diagonal/>
    </border>
    <border>
      <left style="medium">
        <color indexed="54"/>
      </left>
      <right style="medium">
        <color indexed="54"/>
      </right>
      <top/>
      <bottom/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" fontId="7" fillId="0" borderId="7" xfId="0" applyNumberFormat="1" applyFont="1" applyBorder="1" applyAlignment="1">
      <alignment horizontal="left" indent="1"/>
    </xf>
    <xf numFmtId="164" fontId="7" fillId="0" borderId="8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9" fontId="7" fillId="0" borderId="8" xfId="1" applyFont="1" applyBorder="1" applyAlignment="1">
      <alignment horizontal="right"/>
    </xf>
    <xf numFmtId="3" fontId="5" fillId="0" borderId="0" xfId="0" applyNumberFormat="1" applyFont="1"/>
    <xf numFmtId="0" fontId="8" fillId="0" borderId="7" xfId="0" applyFont="1" applyBorder="1" applyAlignment="1">
      <alignment horizontal="left" vertical="center" indent="2"/>
    </xf>
    <xf numFmtId="164" fontId="8" fillId="0" borderId="10" xfId="0" applyNumberFormat="1" applyFont="1" applyBorder="1" applyAlignment="1">
      <alignment horizontal="right" vertical="center"/>
    </xf>
    <xf numFmtId="165" fontId="8" fillId="0" borderId="11" xfId="0" applyNumberFormat="1" applyFont="1" applyBorder="1" applyAlignment="1">
      <alignment horizontal="right"/>
    </xf>
    <xf numFmtId="9" fontId="8" fillId="0" borderId="10" xfId="1" applyFont="1" applyBorder="1" applyAlignment="1">
      <alignment horizontal="right" vertical="center"/>
    </xf>
    <xf numFmtId="165" fontId="8" fillId="0" borderId="12" xfId="0" applyNumberFormat="1" applyFont="1" applyBorder="1" applyAlignment="1">
      <alignment horizontal="right"/>
    </xf>
    <xf numFmtId="9" fontId="8" fillId="0" borderId="11" xfId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left" vertical="center" indent="1"/>
    </xf>
    <xf numFmtId="164" fontId="7" fillId="0" borderId="10" xfId="0" applyNumberFormat="1" applyFont="1" applyBorder="1" applyAlignment="1">
      <alignment horizontal="right" vertical="center"/>
    </xf>
    <xf numFmtId="164" fontId="7" fillId="0" borderId="11" xfId="0" applyNumberFormat="1" applyFont="1" applyBorder="1" applyAlignment="1">
      <alignment horizontal="right" vertical="center"/>
    </xf>
    <xf numFmtId="164" fontId="7" fillId="0" borderId="12" xfId="0" applyNumberFormat="1" applyFont="1" applyBorder="1" applyAlignment="1">
      <alignment horizontal="right" vertical="center"/>
    </xf>
    <xf numFmtId="9" fontId="7" fillId="0" borderId="11" xfId="1" applyFont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7" fillId="0" borderId="13" xfId="0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7" fillId="0" borderId="16" xfId="0" applyNumberFormat="1" applyFont="1" applyBorder="1" applyAlignment="1">
      <alignment horizontal="right" vertical="center"/>
    </xf>
    <xf numFmtId="9" fontId="7" fillId="0" borderId="15" xfId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left" vertical="center" indent="1"/>
    </xf>
    <xf numFmtId="164" fontId="7" fillId="0" borderId="18" xfId="0" applyNumberFormat="1" applyFont="1" applyBorder="1" applyAlignment="1">
      <alignment horizontal="right" vertical="center"/>
    </xf>
    <xf numFmtId="164" fontId="7" fillId="0" borderId="19" xfId="0" applyNumberFormat="1" applyFont="1" applyBorder="1" applyAlignment="1">
      <alignment horizontal="right" vertical="center"/>
    </xf>
    <xf numFmtId="164" fontId="7" fillId="0" borderId="20" xfId="0" applyNumberFormat="1" applyFont="1" applyBorder="1" applyAlignment="1">
      <alignment horizontal="right" vertical="center"/>
    </xf>
    <xf numFmtId="9" fontId="7" fillId="0" borderId="19" xfId="1" applyFont="1" applyBorder="1" applyAlignment="1">
      <alignment horizontal="right" vertical="center"/>
    </xf>
    <xf numFmtId="165" fontId="2" fillId="0" borderId="0" xfId="0" applyNumberFormat="1" applyFont="1"/>
    <xf numFmtId="49" fontId="6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7"/>
  <sheetViews>
    <sheetView showGridLines="0" showZeros="0" tabSelected="1" zoomScale="75" workbookViewId="0">
      <selection activeCell="M19" sqref="M19"/>
    </sheetView>
  </sheetViews>
  <sheetFormatPr defaultColWidth="9.140625" defaultRowHeight="12.75" x14ac:dyDescent="0.2"/>
  <cols>
    <col min="1" max="1" width="47.140625" style="1" customWidth="1"/>
    <col min="2" max="2" width="19.85546875" style="1" customWidth="1"/>
    <col min="3" max="3" width="27.28515625" style="1" customWidth="1"/>
    <col min="4" max="4" width="19.85546875" style="1" customWidth="1"/>
    <col min="5" max="5" width="27.42578125" style="1" customWidth="1"/>
    <col min="6" max="6" width="19.85546875" style="1" customWidth="1"/>
    <col min="7" max="16384" width="9.140625" style="1"/>
  </cols>
  <sheetData>
    <row r="2" spans="1:6" ht="63.75" customHeight="1" x14ac:dyDescent="0.2"/>
    <row r="3" spans="1:6" s="2" customFormat="1" ht="30" customHeight="1" x14ac:dyDescent="0.2">
      <c r="A3" s="39" t="s">
        <v>0</v>
      </c>
      <c r="B3" s="39"/>
      <c r="C3" s="39"/>
      <c r="D3" s="39"/>
      <c r="E3" s="39"/>
      <c r="F3" s="39"/>
    </row>
    <row r="4" spans="1:6" ht="18" customHeight="1" x14ac:dyDescent="0.2">
      <c r="A4" s="40" t="s">
        <v>1</v>
      </c>
      <c r="B4" s="40"/>
      <c r="C4" s="40"/>
      <c r="D4" s="40"/>
      <c r="E4" s="40"/>
      <c r="F4" s="40"/>
    </row>
    <row r="5" spans="1:6" ht="12" customHeight="1" thickBot="1" x14ac:dyDescent="0.25">
      <c r="A5" s="41" t="s">
        <v>2</v>
      </c>
      <c r="B5" s="41"/>
      <c r="C5" s="41"/>
      <c r="D5" s="41"/>
      <c r="E5" s="41"/>
      <c r="F5" s="41"/>
    </row>
    <row r="6" spans="1:6" s="5" customFormat="1" ht="28.5" customHeight="1" thickBot="1" x14ac:dyDescent="0.25">
      <c r="A6" s="42" t="s">
        <v>3</v>
      </c>
      <c r="B6" s="44">
        <v>2023</v>
      </c>
      <c r="C6" s="45"/>
      <c r="D6" s="44">
        <f>B6+1</f>
        <v>2024</v>
      </c>
      <c r="E6" s="45"/>
      <c r="F6" s="4" t="str">
        <f>B6&amp;"/"&amp;D6</f>
        <v>2023/2024</v>
      </c>
    </row>
    <row r="7" spans="1:6" s="5" customFormat="1" ht="28.5" customHeight="1" thickBot="1" x14ac:dyDescent="0.25">
      <c r="A7" s="43"/>
      <c r="B7" s="38" t="s">
        <v>15</v>
      </c>
      <c r="C7" s="7" t="str">
        <f>"JANEIRO/"&amp;B7</f>
        <v>JANEIRO/SETEMBRO</v>
      </c>
      <c r="D7" s="8" t="str">
        <f>B7</f>
        <v>SETEMBRO</v>
      </c>
      <c r="E7" s="3" t="str">
        <f>C7</f>
        <v>JANEIRO/SETEMBRO</v>
      </c>
      <c r="F7" s="9" t="s">
        <v>4</v>
      </c>
    </row>
    <row r="8" spans="1:6" s="14" customFormat="1" ht="26.1" customHeight="1" x14ac:dyDescent="0.2">
      <c r="A8" s="10" t="s">
        <v>3</v>
      </c>
      <c r="B8" s="11"/>
      <c r="C8" s="12"/>
      <c r="D8" s="11"/>
      <c r="E8" s="12"/>
      <c r="F8" s="13"/>
    </row>
    <row r="9" spans="1:6" s="5" customFormat="1" ht="20.100000000000001" customHeight="1" x14ac:dyDescent="0.2">
      <c r="A9" s="15" t="s">
        <v>5</v>
      </c>
      <c r="B9" s="16">
        <v>216</v>
      </c>
      <c r="C9" s="17">
        <v>532</v>
      </c>
      <c r="D9" s="16">
        <v>159</v>
      </c>
      <c r="E9" s="17">
        <v>1071</v>
      </c>
      <c r="F9" s="18">
        <v>1.013157894736842</v>
      </c>
    </row>
    <row r="10" spans="1:6" s="5" customFormat="1" ht="20.100000000000001" customHeight="1" x14ac:dyDescent="0.2">
      <c r="A10" s="15" t="s">
        <v>6</v>
      </c>
      <c r="B10" s="16">
        <v>235</v>
      </c>
      <c r="C10" s="17">
        <v>636</v>
      </c>
      <c r="D10" s="16">
        <v>154</v>
      </c>
      <c r="E10" s="17">
        <v>1180</v>
      </c>
      <c r="F10" s="18">
        <v>0.85534591194968557</v>
      </c>
    </row>
    <row r="11" spans="1:6" s="5" customFormat="1" ht="20.100000000000001" customHeight="1" x14ac:dyDescent="0.2">
      <c r="A11" s="15" t="s">
        <v>7</v>
      </c>
      <c r="B11" s="16">
        <v>24481</v>
      </c>
      <c r="C11" s="17">
        <v>113456</v>
      </c>
      <c r="D11" s="16">
        <v>30139</v>
      </c>
      <c r="E11" s="19">
        <v>142693</v>
      </c>
      <c r="F11" s="20">
        <v>0.25769461288957829</v>
      </c>
    </row>
    <row r="12" spans="1:6" s="26" customFormat="1" ht="9" customHeight="1" x14ac:dyDescent="0.2">
      <c r="A12" s="21"/>
      <c r="B12" s="22"/>
      <c r="C12" s="23"/>
      <c r="D12" s="22"/>
      <c r="E12" s="24"/>
      <c r="F12" s="25"/>
    </row>
    <row r="13" spans="1:6" s="5" customFormat="1" ht="26.1" customHeight="1" thickBot="1" x14ac:dyDescent="0.25">
      <c r="A13" s="27" t="s">
        <v>8</v>
      </c>
      <c r="B13" s="28">
        <v>24932</v>
      </c>
      <c r="C13" s="29">
        <v>114624</v>
      </c>
      <c r="D13" s="28">
        <v>30452</v>
      </c>
      <c r="E13" s="30">
        <v>144944</v>
      </c>
      <c r="F13" s="31">
        <v>0.26451702959240642</v>
      </c>
    </row>
    <row r="18" spans="1:6" ht="15" x14ac:dyDescent="0.2">
      <c r="A18" s="40" t="s">
        <v>13</v>
      </c>
      <c r="B18" s="40"/>
      <c r="C18" s="40"/>
      <c r="D18" s="40"/>
      <c r="E18" s="40"/>
      <c r="F18" s="40"/>
    </row>
    <row r="19" spans="1:6" ht="13.5" thickBot="1" x14ac:dyDescent="0.25">
      <c r="A19" s="41" t="s">
        <v>9</v>
      </c>
      <c r="B19" s="41"/>
      <c r="C19" s="41"/>
      <c r="D19" s="41"/>
      <c r="E19" s="41"/>
      <c r="F19" s="41"/>
    </row>
    <row r="20" spans="1:6" s="5" customFormat="1" ht="28.5" customHeight="1" thickBot="1" x14ac:dyDescent="0.25">
      <c r="A20" s="42" t="s">
        <v>14</v>
      </c>
      <c r="B20" s="44">
        <f>B6</f>
        <v>2023</v>
      </c>
      <c r="C20" s="45"/>
      <c r="D20" s="44">
        <f>D6</f>
        <v>2024</v>
      </c>
      <c r="E20" s="45"/>
      <c r="F20" s="4" t="str">
        <f>B20&amp;"/"&amp;D20</f>
        <v>2023/2024</v>
      </c>
    </row>
    <row r="21" spans="1:6" s="5" customFormat="1" ht="28.5" customHeight="1" thickBot="1" x14ac:dyDescent="0.25">
      <c r="A21" s="43"/>
      <c r="B21" s="6" t="str">
        <f>B7</f>
        <v>SETEMBRO</v>
      </c>
      <c r="C21" s="7" t="str">
        <f>C7</f>
        <v>JANEIRO/SETEMBRO</v>
      </c>
      <c r="D21" s="8" t="str">
        <f>D7</f>
        <v>SETEMBRO</v>
      </c>
      <c r="E21" s="3" t="str">
        <f>E7</f>
        <v>JANEIRO/SETEMBRO</v>
      </c>
      <c r="F21" s="9" t="s">
        <v>4</v>
      </c>
    </row>
    <row r="22" spans="1:6" s="14" customFormat="1" ht="26.1" customHeight="1" x14ac:dyDescent="0.2">
      <c r="A22" s="10" t="s">
        <v>10</v>
      </c>
      <c r="B22" s="11"/>
      <c r="C22" s="12"/>
      <c r="D22" s="11"/>
      <c r="E22" s="12"/>
      <c r="F22" s="13"/>
    </row>
    <row r="23" spans="1:6" s="5" customFormat="1" ht="20.100000000000001" customHeight="1" x14ac:dyDescent="0.2">
      <c r="A23" s="15" t="s">
        <v>11</v>
      </c>
      <c r="B23" s="16">
        <v>21</v>
      </c>
      <c r="C23" s="17">
        <v>94</v>
      </c>
      <c r="D23" s="16">
        <v>22</v>
      </c>
      <c r="E23" s="17">
        <v>117</v>
      </c>
      <c r="F23" s="18">
        <v>0.24468085106382986</v>
      </c>
    </row>
    <row r="24" spans="1:6" s="5" customFormat="1" ht="20.100000000000001" customHeight="1" x14ac:dyDescent="0.2">
      <c r="A24" s="15" t="s">
        <v>12</v>
      </c>
      <c r="B24" s="16">
        <v>1136023</v>
      </c>
      <c r="C24" s="17">
        <v>5265217</v>
      </c>
      <c r="D24" s="16">
        <v>1396516</v>
      </c>
      <c r="E24" s="17">
        <v>6571612</v>
      </c>
      <c r="F24" s="18">
        <v>0.24811797880315289</v>
      </c>
    </row>
    <row r="25" spans="1:6" ht="15" thickBot="1" x14ac:dyDescent="0.25">
      <c r="A25" s="32"/>
      <c r="B25" s="33"/>
      <c r="C25" s="34"/>
      <c r="D25" s="33"/>
      <c r="E25" s="35"/>
      <c r="F25" s="36"/>
    </row>
    <row r="27" spans="1:6" x14ac:dyDescent="0.2">
      <c r="E27" s="37"/>
    </row>
  </sheetData>
  <mergeCells count="11">
    <mergeCell ref="A18:F18"/>
    <mergeCell ref="A19:F19"/>
    <mergeCell ref="A20:A21"/>
    <mergeCell ref="B20:C20"/>
    <mergeCell ref="D20:E20"/>
    <mergeCell ref="A3:F3"/>
    <mergeCell ref="A4:F4"/>
    <mergeCell ref="A5:F5"/>
    <mergeCell ref="A6:A7"/>
    <mergeCell ref="B6:C6"/>
    <mergeCell ref="D6:E6"/>
  </mergeCells>
  <phoneticPr fontId="0" type="noConversion"/>
  <printOptions horizontalCentered="1"/>
  <pageMargins left="0.55118110236220474" right="0.55118110236220474" top="0.59055118110236227" bottom="0.51181102362204722" header="0" footer="0"/>
  <pageSetup paperSize="9" scale="88" fitToHeight="0" orientation="landscape" r:id="rId1"/>
  <headerFooter alignWithMargins="0">
    <oddHeader>&amp;L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Company>APDL, S. 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APDL</dc:creator>
  <cp:lastModifiedBy>Nelson Silva</cp:lastModifiedBy>
  <cp:lastPrinted>2021-04-14T09:41:02Z</cp:lastPrinted>
  <dcterms:created xsi:type="dcterms:W3CDTF">2004-09-15T11:21:37Z</dcterms:created>
  <dcterms:modified xsi:type="dcterms:W3CDTF">2024-10-17T14:16:16Z</dcterms:modified>
</cp:coreProperties>
</file>